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pplications" sheetId="1" r:id="rId4"/>
    <sheet state="visible" name="Distribution" sheetId="2" r:id="rId5"/>
    <sheet state="visible" name="Reviewers" sheetId="3" r:id="rId6"/>
  </sheets>
  <definedNames/>
  <calcPr/>
</workbook>
</file>

<file path=xl/sharedStrings.xml><?xml version="1.0" encoding="utf-8"?>
<sst xmlns="http://schemas.openxmlformats.org/spreadsheetml/2006/main" count="1429" uniqueCount="818">
  <si>
    <t>Name or title of the event</t>
  </si>
  <si>
    <t>When will your event take place?</t>
  </si>
  <si>
    <t>Location of the event</t>
  </si>
  <si>
    <t>Type of event</t>
  </si>
  <si>
    <t>If other, please specify</t>
  </si>
  <si>
    <t>First edition?</t>
  </si>
  <si>
    <t>support from SG?</t>
  </si>
  <si>
    <t>Name of the group</t>
  </si>
  <si>
    <t>Event/Organisation website</t>
  </si>
  <si>
    <t>Anticipated audience size</t>
  </si>
  <si>
    <t>Description</t>
  </si>
  <si>
    <t>Identification as "Degrowth"</t>
  </si>
  <si>
    <t>Degrowth principles</t>
  </si>
  <si>
    <t xml:space="preserve">Overall budget </t>
  </si>
  <si>
    <t>Requested budget</t>
  </si>
  <si>
    <t>Budget breakdown</t>
  </si>
  <si>
    <t>Further funding</t>
  </si>
  <si>
    <t xml:space="preserve">Anything else? </t>
  </si>
  <si>
    <t>Towards a Greener Future: Engaging Farmers in Degrowth Advocacy</t>
  </si>
  <si>
    <t>Zimbabwe, Harare</t>
  </si>
  <si>
    <t>Other</t>
  </si>
  <si>
    <t>Thematic Meeting</t>
  </si>
  <si>
    <t>yes</t>
  </si>
  <si>
    <t>no</t>
  </si>
  <si>
    <t>Zimbabwe Land and Agrarian Network</t>
  </si>
  <si>
    <t>https://zilan.org.zw/</t>
  </si>
  <si>
    <t>The thematic meeting will be represented by 10 member organizations with a maximum participation of 2 members each</t>
  </si>
  <si>
    <t>ZiLAN is a member-based organization comprised of over 30 affiliated organizations. Its primary goal is to enhance the involvement of Civil Society Organizations (CSOs) in lobbying for and advocating land and agrarian policies that benefit small producers, the majority of whom are women. To achieve this, ZiLAN operates through four clusters, one of which focuses on Climate Change and includes ten member organizations.
A thematic meeting addressing climate change issues is planned to raise awareness among member organizations about the implications of degrowth, with a particular emphasis on tobacco production, where energy consumption has historically been high. Many organizations within the Climate Change cluster collaborate with smallholder farmers involved in intensive tobacco farming, often facilitated through exploitative contract farming schemes.
The objective of this meeting is to advocate for a transition away from energy-intensive crops like tobacco towards more sustainable alternatives that do not harm the environment. It is crucial to educate farmers, through their respective organizations, on the importance of degrowth in this sector while prioritizing environmental sustainability.
Currently, contract farming practices are exploitative, leaving many farmers in debt, with most profits accruing to capitalists (contractors). Although the government supports such practices as a means of boosting GDP, this approach harms the environment significantly, particularly due to deforestation caused by the wood used for curing tobacco.
The concept of degrowth has received limited attention, especially in Zimbabwe. Therefore, this thematic meeting aims to raise awareness among member organizations about the meaning and impacts of degrowth, encouraging a shift towards environmental consciousness. Expected Outcomes of the Thematic Meeting will include:
Increased Awareness- Member organizations will gain a better understanding of the concept of degrowth and its relevance to their work.
Education for Farmers- Strategies will be developed to educate smallholder farmers about the environmental impacts of tobacco production and the benefits of transitioning to sustainable crops.
Advocacy Strategies- Creation of advocacy strategies aimed at encouraging policy shifts away from energy-intensive crops and supporting alternative agricultural practices.
Networking Opportunities- Enhanced collaboration and networking among member organizations working towards sustainable agricultural practices.
Policy Recommendations- Development of policy recommendations to present to government and stakeholders regarding the need for environmentally-friendly practices in farming.
Empowerment of Farmers- Empowerment of smallholder farmers through knowledge transfer that emphasizes environmental sustainability and economic fairness.</t>
  </si>
  <si>
    <t>The event explicitly refer to itself as a degrowth event, as it seeks to conscientise the member organisations on the impact of degrowth and what it entails. Although, for starters, we are specifically looking at a sectional level of degrowth within the lenses of tobacco production.</t>
  </si>
  <si>
    <t>1). Conference Package        20 pax @ 28        $560 2). Coordination costs $300 3). Meeting refreshment (Teas)        20 pax @ $ 8/person        $160 4). Accommodation for out of town 5 pax USD60/night $320 5). Dinner for out of town participants 5 pax USD20  $100 6). Transport for out of town participants 5 X 10 USD50 $250   7).Transport cost for local participants 15 pax x USD10        $150  8). Information Development Costs $200 9). Communication (Airtime and data) 4 pax x USD10 $ 40 10). Presenter’s Honoraria        2 x USD 200        $400. Grand total        $2480</t>
  </si>
  <si>
    <t>We have not yet secured any funding this event yet</t>
  </si>
  <si>
    <t>Derechos Humanos, Bien Común y Futuro de un mundo sostenible (Human Rights, the Common Good and the Future of a sustainable world)</t>
  </si>
  <si>
    <t>20-22 June</t>
  </si>
  <si>
    <t>Spain. León. Fabero</t>
  </si>
  <si>
    <t>Summer/Winter school</t>
  </si>
  <si>
    <t>Universidad de León (University of León)</t>
  </si>
  <si>
    <t>https://cursosdeverano.unileon.es/</t>
  </si>
  <si>
    <t>85-100</t>
  </si>
  <si>
    <t>To understand and analyse the situation of human rights and social and environmental justice in the current economic, labour, environmental, social and cultural context, and to consider how to move towards a sustainable, egalitarian and liveable future, with special emphasis on the rural environment. This course deals with notions of human rights and social and environmental justice, and develops skills related to sustainability and degrowth, critical analysis of reality, as well as a commitment to equality, citizenship and socio-environmental justice. The aim is to commit to sustainability and degrowth as ways of living from inter- and co-dependence.</t>
  </si>
  <si>
    <t>All the speakers will talk about degrowth, as they are Spanish experts on degrowth. The objectives and competences of the course focus on degrowth. The whole subject of the course focuses on degrowth.</t>
  </si>
  <si>
    <t>Transport for speakers, accommodation for speakers, meals for speakers, dissemination of the event</t>
  </si>
  <si>
    <t>Yes. 1.000 €</t>
  </si>
  <si>
    <t>Spatialising Degrowth Symposium</t>
  </si>
  <si>
    <t>10-11 December, 2025</t>
  </si>
  <si>
    <t>Budapest (HU)</t>
  </si>
  <si>
    <t>symposium</t>
  </si>
  <si>
    <t>Sustainable Systems Research Group @ Doctoral School of MOME (Moholy-Nagy University of Art and Design Budapest)</t>
  </si>
  <si>
    <r>
      <rPr>
        <rFont val="Arial"/>
        <color rgb="FF1155CC"/>
        <u/>
      </rPr>
      <t>mome.hu</t>
    </r>
    <r>
      <rPr>
        <rFont val="Arial"/>
      </rPr>
      <t xml:space="preserve">  (symposium sub page is not yet available)</t>
    </r>
  </si>
  <si>
    <t>The symposium is open to all domestic spatial theorists and practitioners, and university students. Above professionals we invite graduate and PhD students of five Hungarian universities, estimated app. 200 visitors/ day.</t>
  </si>
  <si>
    <t>This event seeks to explore the architectural, urbanistic, and design strategies and realised practices of the degrowth paradigm. The symposium aims to delineate an interpretive field that includes tangible solutions for practitioners while inviting detailed debate among professionals.</t>
  </si>
  <si>
    <t>As indicated in its title, the symposium offers an introduction to environmental ethics and ecological ecomics on the first day, and the spatial aspects of the degrowth literature on the second day.</t>
  </si>
  <si>
    <t>The IDN fund covers 2 items of the full budget: i) Travel expenses of three international presenters (1200 €) and ii) Post-event reports and video editing for open-access (1900 €).</t>
  </si>
  <si>
    <t>MOME Doctoral School provides a budget of 6,500 € covering technical equipments, event materials, catering, photography and videography, website, printed materials, security &amp; cleaning services.</t>
  </si>
  <si>
    <t>We are excited to meet you in person in Oslo, and discuss the possibilities of further cooperation.</t>
  </si>
  <si>
    <t>Doughnut Economics to Democratize Municipal Politics in Nürnberg</t>
  </si>
  <si>
    <t>4th to 6th July 2025</t>
  </si>
  <si>
    <t>Germany, Nuremberg</t>
  </si>
  <si>
    <t>Festival</t>
  </si>
  <si>
    <t>Mera25 and Die Welt Reparieren Kollektiv</t>
  </si>
  <si>
    <t>https://www.suedstadtfest.de/kontakt</t>
  </si>
  <si>
    <t>Thousands of people come over every year.</t>
  </si>
  <si>
    <t>As part of the festival, we will participate to explain how MERA25, with the technical support of DWRK, plans to use Doughnut Economics to shake up and transform municipal politics in the city, creating the first degrowth-aligned program for the elections in March 2026.</t>
  </si>
  <si>
    <t>No, it is an event where political parties, cultural groups, and civil society come together and spend three full days together.</t>
  </si>
  <si>
    <t>500 euros</t>
  </si>
  <si>
    <t>- participation fee 200 euros, - basic set up and visual material 300</t>
  </si>
  <si>
    <t>If we do not get funding we will need to put it from our pocket, the party has no funds to support</t>
  </si>
  <si>
    <t>We wrote an article to explain our vision and plans:
https://docs.google.com/document/d/1G8ec6C7KZu5jdF5hWZU0Y6OIN-Ddtyga-CCrJ75BQpc/edit?usp=sharing</t>
  </si>
  <si>
    <t>Nabanna Utsav: Harvest of Enough</t>
  </si>
  <si>
    <t>Country: India, Village; Eriamara, West Bengal.</t>
  </si>
  <si>
    <t>DYIP-A Reimagining University</t>
  </si>
  <si>
    <t>www.dyipuniversity.org</t>
  </si>
  <si>
    <t>We anticipate around 100 to 300 participants, including local families, farmers and farmers' cooperatives, village youth groups, environmental enthusiasts along with a few invited guests interested in sustainable living and degrowth ideas.</t>
  </si>
  <si>
    <t>About the Event:
This festival is a joyful coming together of community to celebrate the abundance of the Earth through our harvest, while embracing the spirit of degrowth — choosing simplicity, community care, and sustainable living over endless consumption. It weaves together traditional harvesting celebrations with the global movement for ecological balance and social justice.
What We Plan to Cover:
* Honoring the harvest through gratitude rituals, music, and shared meals
* Workshops on seed saving, composting, local crafts, regenerative agriculture
* Community conversations on degrowth principles: simple living, local resilience, reimagining "prosperity"
* Eco-friendly art, storytelling, and children's activities
* Building practical skills for sustainable rural futures
Expected Outcomes:
* Strengthened community bonds through shared learning and celebration
* Awareness of degrowth ideas rooted in local, rural experiences
* Practical knowledge on sustainability, local food systems, local economy and skill-sharing
* Seeds of a yearly tradition: a "Harvest and Degrowth" festival growing stronger with each year
* Inspiration to live more lightly, joyfully, and collectively</t>
  </si>
  <si>
    <t>Does the event explicitly refer to itself as “degrowth”?
Yes, we explicitly align the festival with the values and principles of the degrowth movement. While it is celebrated as a Harvest Festival rooted in local culture and traditions, we are intentionally framing it around the degrowth ideas of simplicity, care, sharing, local resilience, and ecological harmony.
We plan to mention “degrowth” clearly in the community talks, and workshop sessions
In what ways does the event qualify as a degrowth event?
The event embodies key degrowth principles by:
* Celebrating local, non-commercial abundance — food, seeds, crafts shared freely, without profit motives
* Valuing traditional knowledge and practices — regenerative agriculture, seed saving, communal farming, local economy practices and movement. 
* Reducing environmental impact — zero waste goal (no plastics), promoting reuse, local materials, and simple hospitality
* Strengthening community over consumption — promoting shared meals, collective art, seed exchange, story circles
* Encouraging systemic reflection — open discussions on simple living, slowing down, post-growth futures
* Living the “joy of enough” — emphasizing gratitude for what we have rather than endless accumulation
* Integrating rural voices into global degrowth conversations — making degrowth rooted in lived rural experiences, not only academic theories.</t>
  </si>
  <si>
    <t>2500 Euro</t>
  </si>
  <si>
    <t>1500 Euro</t>
  </si>
  <si>
    <t>The funds will be used to support the core needs of organizing the Harvest and Degrowth Festival.  Specifically, we will allocate the funds towards:  Local organic food and community meals  Materials for the Nabanna Utsav. seeds, compost, craft supplies.  Eco-friendly event materials (handmade posters, cloth banners)  Honorariums for local farmers, artisans, and speakers  Basic infrastructure (pandal decoration, sound system, drinking water, first aid), Workshops materials, Transport support for participants from nearby villages and invited guests. We are committed to minimizing waste, sourcing locally, relying on community volunteering, and creating an inclusive, low-cost, high-impact event aligned with degrowth principles.</t>
  </si>
  <si>
    <t>Yes, 300 Euro</t>
  </si>
  <si>
    <t>We are deeply committed to grounding degrowth principles within rural, indigenous, and farming communities who have long practiced forms of sustainable living, often without formal recognition.
Through this festival, we hope not only to celebrate degrowth ideas, but also to bridge global conversations with local wisdom, ensuring that voices from the grassroots shape the future of the movement.
We envision this as the first seed of an ongoing tradition — a yearly Harvest and Degrowth Festival that grows organically with community ownership, joy, and care.</t>
  </si>
  <si>
    <t>Portals</t>
  </si>
  <si>
    <t>Dahshour or Siwa, Egypt</t>
  </si>
  <si>
    <t>Festival/micro-residency</t>
  </si>
  <si>
    <t>Wondrous Works</t>
  </si>
  <si>
    <t>N/A</t>
  </si>
  <si>
    <t>Optimally between 50-70 people</t>
  </si>
  <si>
    <t>The event follows the concept of "mujawarah" an immersive and deep experience of peer learning. It is designed for imagining alternative futures free from the tight grip of capitalism. 
Using the framework of "Not Yet Labs" developed by Sara El-Sayeh, the five day immersion will guide participants through the process and end with an Offers and Needs market open to a wider public.
The outcome of this event is to have these futures seeded and germinated, to offer support where support is needed for dreamers and change makers so we can usher more generative futures into existence.</t>
  </si>
  <si>
    <t>Releasing our future from the tight grip of capitalism is essentially a degrowth exercise. The event will also be promoted as slow, simple and rooted in nature.</t>
  </si>
  <si>
    <t>Support in location set up and venue rental, subsidizing attendance or travel expenses if required by participants</t>
  </si>
  <si>
    <t>In the process of applying for further funding</t>
  </si>
  <si>
    <t>Thank you so much for making this possible.</t>
  </si>
  <si>
    <t>Degrowth Cabaret 2025</t>
  </si>
  <si>
    <t>June 26th</t>
  </si>
  <si>
    <t>Oslo, Norway</t>
  </si>
  <si>
    <t>The Degrowth Cabaret is a performative show, and it forms part of the social/cultural program of the international conference in degrowth and ecological economics.</t>
  </si>
  <si>
    <t>the Chaga Collective</t>
  </si>
  <si>
    <t>250-300.</t>
  </si>
  <si>
    <t>The Degrowth Cabaret is an experimental and interdisciplinary performance event, co-created by young scholars, artists, and activists to explore key degrowth themes through art, movement and play. It aims to expand the degrowth community by reaching new audiences, fostering dialogue across fields, and bridging academic critique with creative expression. We believe that imagining alternative futures requires alternative formats. The Degrowth Cabaret is our way of inviting conference participants to reflect on systemic issues through humor, art, and collective creativity. It’s a playful yet political space to embody degrowth ideas, build community, and challenge the status quo beyond the panel room.
 Our motivation stems from the desire to create spaces where new forms of engagement can emerge—where economics is not just written or spoken about, but also danced, sung, embodied. This is an experiment in widening the doors of degrowth, exploring how performance can build bridges between movements and disciplines, and how art can serve as a form of economic inquiry.</t>
  </si>
  <si>
    <t>The Cabaret allows participants to embody abstract debates about value, care, justice, and systemic change. It challenges the form, not just the content, of economic discourse. This project pushes the boundaries of academic convention, bringing real-world issues into the spotlight through storytelling, satire, and embodiment. It helps our group connect with a broader network—across disciplines, geographies, and experiences—contributing to a more diverse, inclusive, and imaginative degrowth movement. 
The location of the cabaret is also as degrowthy as one may get it in Oslo. It will take place on one of the two squats/social community houses: the Blitz house (born in the 80s as a response to housing crisis).</t>
  </si>
  <si>
    <t>travel costs (to 8-9 persons traveling from abroad, without economic support), material costs, technician/light expert, dinner for the crew 1 day (16 people).</t>
  </si>
  <si>
    <t>about 800 euro</t>
  </si>
  <si>
    <t>This is an experiment of creative cross-border collaboration. 
We are also in dialogue/collaboration with Shioban dance community from London. They are interested in this project, and will likely do their own Degrowth Cabaret in October, if capacity is there.
We are also aiming to organize digital open sessions where we raise "burning questions", such as : how can we embody and artify conditions conducive to life; What is the role of arts in the paradigm shift; how can we bridge academia and arts?</t>
  </si>
  <si>
    <t>Degrowth Summer School 2025 on Municipalism and Commons</t>
  </si>
  <si>
    <t>June 9 to June 21, 2025</t>
  </si>
  <si>
    <t>Girona, Spain</t>
  </si>
  <si>
    <t>Research &amp; Degrowth</t>
  </si>
  <si>
    <t>summerschool.degrowth.org</t>
  </si>
  <si>
    <t>We estimate that 50 students will participate spread over both weeks.</t>
  </si>
  <si>
    <t>This year’s Summer School on Degrowth, Municipalism &amp; Commoning will take place from June 9th to 21st 2025 in and around Girona, Catalonia. Part I of the summer school will take place in Girona from June 9th to 13th. With the collaboration of the University of Girona we will offer classes on Degrowth and Municipalism. We will get to know movements from the city and learn from the cooperation between R&amp;D and the city’s government. To get rooted in the territory we will learn about the Catalan context and get to know the city.
Part II of the summer school will take place as a bike caravan through Catalonia from June 15th to 21st. We want to apply the theoretical knowledge from the first week in a practical way. Cycling through the country we will visit and learn from different initiatives that are organizing the socio-ecological transformation bottom-up. Municipalism and commoning will be the focus of the second week.</t>
  </si>
  <si>
    <t>The Degrowth Summer School is an empowering and transformative experience for young activists that brings together passionate individuals seeking to challenge the status quo of relentless economic growth. For us degrowth is a multi-level voluntary path towards reduction of production and consumption aiming at ecological sustainability, good life, liberty, and social justice.</t>
  </si>
  <si>
    <t>19 390€</t>
  </si>
  <si>
    <t>We would use these 1000€ to pay the speakers of the first week that give theoretical classes on the topics of degrowth and municipalism (15 classes remunerated with 70€ each).</t>
  </si>
  <si>
    <t>1000€ from the REAL project and 1000€ from the Girona Municipality.</t>
  </si>
  <si>
    <t>La Bascule : festival des basculements écologiques et sociaux (loosely translating to The See-Saw: festival of social and ecological shifts)</t>
  </si>
  <si>
    <t>19th to 22nd of June 2025</t>
  </si>
  <si>
    <t>Le Havre, France</t>
  </si>
  <si>
    <t>Informal group of volunteers, legally hosted by the not-for profit association LH-0 which is both providing a space for the festival and legally managing funds for us.</t>
  </si>
  <si>
    <t>https://www.instagram.com/la_bascule_lehangarzero/</t>
  </si>
  <si>
    <t>70 to 100 people on Thursday 19th and Friday 20th
150-300 people on Friday night, Saturday 21st and Sunday 22nd</t>
  </si>
  <si>
    <t>Let’s leave the bubble of convinced eco-leftists and join the Bascule Festival! June 21st in France is music day and we’re taking advantage of this to gather a wide range of audiences: people who care about live music, people who come for conferences on social-ecological transformation, people bringing their children to workshops, and more. We’re hoping to create fruitful and convivial interactions between people and ideas that don’t usually meet. 
We will explore locally-relevant eco-social issues and imagine collective solutions, through a diversity of formats, and with a diversity of local collaborators. For now we have: 
9 round tables grouped around four themes: resources and limits; science and governance (mostly focussing on sea-level rise, an incredibly relevant issue in our sea-side city); cultural battle; intersectionality. 
30 info stands grouped in poles (low tech and eco-construction, agriculture, games and books, selling local products) where local actors will be taking turns at presenting what they do. 
1 hall of fame displaying all local alternatives in line with “la bascule”
Room for local artists to exhibit their work
10 workshops focussed on information and debates
10 workshops focussed on arts and collective creativity (music, visual arts, movies, collective imagination etc)
6 artistic interventions (theatre, musical wanderings, stand up comedy etc)
30+ concerts spread over 3 stages
3 activist kitchens who will cook meals on site every day
… And many collaborations with local primary schools, activist kitchens, low-tech forum etc. 
The last afternoon has a time window dedicated to designing long-term local projects which will have sparked during the festival. 
To ensure that no one is deterred from coming, the festival is open to anyone free of charge (although people are encouraged to contribute financially if they can). All events and workshops will be happening on the ground level to accommodate for different accessibility needs. A quiet space with no event will be open at all time, and a number of activities are dedicated to children so as to allow everyone to have fun.</t>
  </si>
  <si>
    <t>* Many members of the organising collective self-identify as degrowthers. Others come from a wide range of allied movement and associations – feminist collectives, XR, environmental associations, artists, anti food waste movement etc. 
* The Hangar Zéro hosting us is a degrowthy venue by being. It originated in a local degrowth collective (le Collectif Havrais d’Objecteurs de Croissance) years ago and has now become the main living lab for low-tech construction experimentations in the region. The space welcomes many associations and some small businesses and is a hive for creativity and collaboration, always using as little resources as possible.  
* We are using the word “degrowth” in our internal communication and we are designing the programme according to degrowth values and agenda (see themes mentioned above). We’re currently setting up a roundtable on degrowth.</t>
  </si>
  <si>
    <t>3 500 euros</t>
  </si>
  <si>
    <t>1 500 euros</t>
  </si>
  <si>
    <t>1 500 would cover unavoidable organisational costs:  500: feeding our volunteers, offering a drink to all the bands that are playing for free; 500: renting sound system; 200: electricity; 200: low-tech info stands (renting tables, buying minimum material that we can’t find nor make with low-tech methods); 100: material costs for some of the workshops and shows</t>
  </si>
  <si>
    <t>We’ve secured 100 euros by selling lily on the 1st of May, which greatly contributed to communicating about the festival. We’ll have to advance the remaining funds from our personal finances and aim to cover our costs by selling drinks and food during the festival and asking for donations (“prix libre”).</t>
  </si>
  <si>
    <t>Degrowth on Air: Dispatches from Futures Beyond Capitalism</t>
  </si>
  <si>
    <t>August-November 2025</t>
  </si>
  <si>
    <t>Slovenia, Ljubljana</t>
  </si>
  <si>
    <t>Participatory workshop and radio broadcast series</t>
  </si>
  <si>
    <t>Futurescraft (Rok Kranjc) in collaboration with Radio Študent’s Department for Culture and Humanities</t>
  </si>
  <si>
    <t>https://linktr.ee/futurescraft</t>
  </si>
  <si>
    <t>10-15 core collaborators (activists, researchers, artists) contributing to episode content
40-80 open-session participants (through targeted and open public invitations to co-create fictional material and record segments at Radio Študent)
Up to 70,000 weekly listeners via Radio Študent, plus additional podcast reach estimated at 5,000-10,000 over time</t>
  </si>
  <si>
    <t>Degrowth on Air is a radio-based degrowth event unfolding through eight episodes, produced in collaboration with Radio Študent, one of Europe’s oldest independent stations. Through storytelling, fictomentary-style interviews, and participatory futuring with activists, artists and the wider public, the series uses radio as an accessible medium for experiential worldbuilding. 
Physical open sessions at Radio Študent will invite local artists, activists, and anyone interested to take part in collaborative futuring exercises, contributing voices, visions, and imaginaries to future episodes. Listeners will be “tricked” into suspending disbelief, being drawn into a parallel present with an already living, breathing degrowth transition. Think War of the Worlds, but instead of an alien invasion, it’s the arrival of emancipatory futures.
Each discussion, resulting in a 30-minute episode, will dive into core degrowth themes: a 15-hour workweek and the redefinition of labor, universal access to goods and services, commons-based economies, care infrastructures, multispecies governance, and more.
Expected outcomes:
- 8 participatory futuring events
- 8 collaboratively produced and widely disseminated radio episodes in Slovenian and (some in) English (with long-tail reach through podcasting and rebroadcasts)
- Public and targeted engagement with degrowth ideas through creative and speculative formats
- Expanded networks among artists, activists, and degrowth thinkers in the region
- A replicable, low-cost format for degrowth-themed storytelling and event design</t>
  </si>
  <si>
    <t>Yes, this project explicitly identifies with degrowth and frames itself as a degrowth media intervention. The radio series explores key degrowth themes through speculative storytelling and participatory worldbuilding. It draws on degrowth not only in content but in method: decentralised, low-tech, community-rooted, and accessible. Rather than just discussing degrowth, the series seeks to enact it through narrative immersion, co-creation, and the invitation to imagine new ways of living, working and relating.</t>
  </si>
  <si>
    <t>€2000 + in-kind contributions from Radio Študent</t>
  </si>
  <si>
    <t>The requested amount supports the core creative and participatory production of Degrowth on Air. Breakdown of fund use (partial coverage): 1) Author honorarium for participatory futures session facilitation and episode production: €400; 2) Guest and public participant honorariums: €400; 3) Materials and support for participatory sessions (simple props, refreshments): €100.</t>
  </si>
  <si>
    <t>At this stage, no additional funding has been secured. We have applied for the 2025 Jen Angel Anarchist Media Grant (€750), which would complement this request if awarded. The project also benefits from in-kind support provided by Radio Študent, including access to workshop space, recording equipment, production infrastructure, editing assistance, and broadcast platform. If external funding is not secured, the project will continue in a reduced form, relying more heavily on voluntary contributions and lower production intensity.</t>
  </si>
  <si>
    <t>The project is coordinated by Futurescraft (Rok Kranjc), who will serve as fiscal agent and main organiser. Radio Študent provides broadcast infrastructure, space and technical/editorial collaboration. The applicant is able to issue an invoice if needed. Degrowth on Air is an extension of the participatory futures platform Future 14b, initially nurtured with the support of Maska Institute (URL: https://maska.si/en/project/future-14b).</t>
  </si>
  <si>
    <t>Economic Films Festival</t>
  </si>
  <si>
    <t>Germany, Bonn</t>
  </si>
  <si>
    <t>Compass Collective</t>
  </si>
  <si>
    <t>http://omnipolis.com/</t>
  </si>
  <si>
    <t>400-600 people</t>
  </si>
  <si>
    <t>This one-day festival invites everyone — from students and citizens to experts and creatives — to explore how economics shapes our world. 
Through powerful films and open conversations, we aim to spark new ideas, challenge assumptions, and inspire collective action toward a fairer future.
We plan to cover venue rental, films license fees and, if possible, film's directors travel (train) and accommodation.
This year the organising team will work under a volunteering base. We aim to organise this event on a yearly basis in order to create a working group behind it and make the festival grow its awareness and public interest.</t>
  </si>
  <si>
    <t>While the event does not explicitly refer to itself as a “degrowth” festival, it is strongly aligned with the core values and goals of the degrowth movement.
Our one-day economic-themed film festival is rooted in critical reflection on growth-dependent systems and the urgent need for alternative models that prioritize wellbeing, ecological sustainability, and social equity. Through the medium of documentary film and facilitated public discussions, the event creates space to question dominant economic narratives and explore post-growth, care-centered, and community-based approaches to economics.
The organizing team itself emerged from a network of individuals involved in alternative economic thinking — including scholars, media professionals, and artists — and is volunteer-led, community-driven, and grounded in cooperation over competition. This mirrors key degrowth values such as democratic participation, sufficiency, and the sharing of knowledge and cultural resources.
In this sense, while the festival may not use the term “degrowth” in its public branding, it fully qualifies as a degrowth-aligned initiative through both its content and its mode of organization.</t>
  </si>
  <si>
    <t>1. Venue &amp; Technical Setup (€3.000) – 2. Film Licensing (€1.500) – 3. Marketing &amp; Promotion (€1.500)– 4. Hospitality &amp; Guest Logistics (€1.500)–</t>
  </si>
  <si>
    <t>No other funding secured, counting on volunteer work.</t>
  </si>
  <si>
    <t>What to Expect: Tentative Schedule
9:30 open doors
10.15 Introduction &amp; Welcome
10.30-12 Outgrow the System + Q&amp;A with the film director and invited guests — thought leaders and practitioners relevant to the film’s topic
12-12.30 30 min lunch break 
12.30-2.30 Tax Wars + Q&amp;A with the film director and invited guests — thought leaders and practitioners relevant to the film’s topic
2.30-2.45 15 min break
2.45-3.45 Less Is More + Q&amp;A with the film director and invited guests — thought leaders and practitioners relevant to the film’s topic
3.45-4 15 min break
4:00-6:00 Purpose + Q&amp;A with the film director and invited guests — thought leaders and practitioners relevant to the film’s topic
6.00-6:30  Panel — bringing new economics thinking to wider YouTube audiences .
6:30-7.15 Networking &amp; Break
7.15-8.45 Agent of Happiness
Closing speeches — end of the conference</t>
  </si>
  <si>
    <t>Brackish Feminist Convening: Reimagining Care, Climate, and Economies through Caribbean Feminist Ecologies</t>
  </si>
  <si>
    <t>Virtual (coordinated across the Caribbean, U.S., and transnational digital spaces)</t>
  </si>
  <si>
    <t>Conference</t>
  </si>
  <si>
    <t>Black Feminist Eco Lab (BFEL) In collaboration with: Strategic Praxis Advisory and the Brackish Economies Working Group</t>
  </si>
  <si>
    <t>https://transform.utah.edu/black-feminist-eco-lab/</t>
  </si>
  <si>
    <t>150–200 participants (virtual)</t>
  </si>
  <si>
    <t>The Brackish Feminist Conference is a virtual, transnational convening that centers Caribbean feminist ecologies as radical blueprints for degrowth futures. Inspired by “brackish” zones—where salt and freshwater mix—this event will explore how communities situated at the confluence of coloniality, climate collapse, and capitalist neglect craft care-based, decolonial, and regenerative economic practices.
The conference will include:
Thematic sessions on degrowth-aligned issues such as diasporic land rematriation, feminist mutual aid, and anti-extractive development; Workshops and rituals exploring embodied knowledge and relational economies; Speculative salons imagining future worlds through creative, ecological storytelling; A digital archive hosting all content, zines, audio essays, and participant-generated toolkits; Expected outcomes include the formation of a degrowth-aligned feminist cohort, open-access outputs, and collaborative frameworks for post-extractive economic organizing rooted in care, repair, and ecological justice.</t>
  </si>
  <si>
    <t>The event is deeply aligned with degrowth values, though it uses a distinct Caribbean feminist lens. We challenge the logics of growth, extraction, and colonial development by centering relational economies, embodied and ecological knowledge, and modes of organizing that reject accumulation in favor of sufficiency, reciprocity, and interdependence.
While not branded solely as a “degrowth” event, the Brackish Feminist Conference is explicitly shaped by degrowth’s core critiques of extractivism, ecological harm, and capitalist expansion. 
The event is anchored in Caribbean feminist and African diasporic worldviews that align with degrowth’s ethical commitments to sufficiency, care, and collective well-being. The programming directly challenges profit-driven development paradigms and foregrounds relational, non-growth economies.</t>
  </si>
  <si>
    <t>Funds would be used to cover the following: Speaker, Facilitator, Contributor Honoraria (Global South priority), Digital Infrastructure &amp; Accessibility (Zoom Pro, platform design, multilingual interpretation), Community Care &amp; Relational Offerings (grief work, somatic facilitators, wellness support), Creative Production (audio zines, co-authored digital toolkits, archiving), Tech + Administrative Support (event coordination, scheduling, reporting).</t>
  </si>
  <si>
    <t>We have no confirmed funding to date. This grant would fully fund the inaugural edition and allow us to prototype a brackish, care-centered conference model for future community use.</t>
  </si>
  <si>
    <t>This project offers a unique contribution to the degrowth movement by grounding feminist degrowth in Caribbean traditions of resistance, care, and refusal. It expands the geographic and epistemic scope of degrowth by centering the voices of historically marginalized communities. We see this event not only as a conference, but as a ritual, a methodology, and a reclamation. The support of the IDN would seed an ongoing global dialogue and praxis space grounded in ecological justice and collective transformation.</t>
  </si>
  <si>
    <t>Doughnut Design for Business Workshop Series</t>
  </si>
  <si>
    <t>Tentatively September-October 2025</t>
  </si>
  <si>
    <t>Toronto, Canada</t>
  </si>
  <si>
    <t>Workshop series</t>
  </si>
  <si>
    <t>Doughnut Economics Collective Toronto (DECTO)</t>
  </si>
  <si>
    <t>https://doughnuteconomics.org/organisations-and-networks/doughnut-economics-collective-toronto-decto</t>
  </si>
  <si>
    <t>10-15 participants (recommended size to balance group conversation and diversity)</t>
  </si>
  <si>
    <t>This will be a series of 3-4 workshops facilitated using the Doughnut Economics Action Lab (DEAL)'s Doughnut Design for Business Tool. We are also planning to bring in legal and policy experts to answer any questions during some of the sessions.
The Doughnut Design for Business Tool is a workshop tool that allows companies to understand and engage with Doughnut Economics. It is a journey into transforming the deep design of business (exploring the 6 key design layers: a company’s Purpose, Networks, Governance, Ownership, and Finance). The tool asks two core questions:
Which transformative ideas will your business need to pursue to help humanity into the Doughnut?
How could a redesign of your business unlock these transformative ideas?
This workshop helps companies to identify their most transformative ideas for becoming regenerative and distributive in their strategies, practices and impacts, and then to identify the design changes needed to make this possible. It guides businesses through an ambitious journey of assessing their current impacts, generating transformative ideas in response, and exploring the business redesign needed to make it possible. 
For DECTO’s workshops, we will be using the place-based version of the Doughnut Design for Business Tool, which explores key issues and barriers that are unique to a particular place (Toronto). DECTO is part of a pilot program to test the Place-based Doughnut Design for Business tool, alongside local doughnut groups in Amsterdam, London, Brazil, and Barcelona. Participating businesses have the opportunity to provide feedback on the tool.</t>
  </si>
  <si>
    <t>Yes, the doughnut economics framework integrates degrowth principles as it recognizes that we must be reduce our economic activity to align with planetary boundaries and question the mainstream growth paradigm. 
The workshop series and tool encourage this perspective when exploring the 6 design layers (ex: democratic ownership structures, regenerative services or products with limits to production). 
We will be encouraging participation from local co-operatives, land trusts, and other democratically-owned and run organizations.</t>
  </si>
  <si>
    <t>$1,000 CAD</t>
  </si>
  <si>
    <t>Honorarium/compensation for workshop facilitator and legal and policy experts (guest speakers)</t>
  </si>
  <si>
    <t>No funding secured thus far</t>
  </si>
  <si>
    <t>Transformistenforum</t>
  </si>
  <si>
    <t>Belgium, probably Antwerp</t>
  </si>
  <si>
    <t>De Transformisten</t>
  </si>
  <si>
    <t>https://detransformisten.be/</t>
  </si>
  <si>
    <t>50 people</t>
  </si>
  <si>
    <t>Transformistenforum is a yearly, open forum organized by de Transformisten for our community of solidarity economic initiatives and other world-transformers. The forum is a way to make up the state of affairs of our movement in Belgium, to decide on where to go next and to get inspired all together. 
This year, we are focusing on the mapping of our solidarity economy in Belgium/Flanders/Brussels. We got inspired by the work of Shareable in the US and especially the local work of Tom Llewyn. He is a longtime organizer and today executive director of Shareable. We would love to organize a workshop with Tom about community-organizing, mapjams, stone soup and more. This is one of the projects he worked on for example: https://www.shareable.net/the-making-of-la-bom-montreuils-new-library-of-things-and-sharing-hub/ 
As Tom has family in Spain and regularly visits them, he would be in Europe in December and this would be the perfect opportunity to invite him to Belgium. We normally don't have the funds to cover this, that's why we are applying for this event fund.</t>
  </si>
  <si>
    <t>Yes, we talk about "an economy of enough" which directly refers to the degrowth movement and we are a proud member of the internation degrowth network. As the Transformistenforum is also a forum to discuss the current state of affairs of our movement, we would also talk about degrowth in Belgium.
Moreover, the focus of the event are the initiatives already embodying degrowth principles. We want to enhance and strengthen their work and network. This will directly contribute to the degrowth network in Belgium as a whole.</t>
  </si>
  <si>
    <t>2000 euros</t>
  </si>
  <si>
    <t>The budget would go to ensuring an international speaker at the Transformistenforum. Tom Llewyn is today the executive director of Shareable, involved in the tool library alliance and several other sharing and community-aid initiatives. We would use the funds to finance his (sustainable) travel from Spain to Belgium and cover part of his speaking-fee (which is "pay what you can")</t>
  </si>
  <si>
    <t>Yes, the rest of the funding would come from different projects we are working on as an organisation.</t>
  </si>
  <si>
    <t>The conference “Beyond Growth Estonia 2025”</t>
  </si>
  <si>
    <t>2nd-3rd of October, 2025</t>
  </si>
  <si>
    <t>Nelijärve, Estonia</t>
  </si>
  <si>
    <t>Tasaarengu Eesti MTÜ (NGO Degrowth Estonia)</t>
  </si>
  <si>
    <t>https://en.kasvujärgne-eesti.ee/ https://tasaareng.info/about-us/</t>
  </si>
  <si>
    <t>150-200</t>
  </si>
  <si>
    <t>The Beyond Growth Estonia conference is the first major degrowth event to be organised in Estonia, as part of the international series of Beyond Growth conferences. Beyond Growth Estonia will bring together policymakers, economists, scientists, journalists, civil society leaders, practitioners, and other interested parties to explore systemic solutions for our society to ensure a good quality of life for as many people as possible during the upcoming post-growth era. 
The thematic structure of the conference is based on ecological boundaries within which a healthy society and economy can exist: in other words, the economy must serve society, and society must respect ecological boundaries. We will focus on areas in which Estonia needs to make a systemic leap, i.e. where changes are not yet happening at a sufficient speed at the national level or that might be in the collective blind spot. Participants are invited to actively reflect and help form a shared vision for the changes Estonia needs.
The conference lasts two days, each day starting with an expert panel discussion featuring an international speaker, followed by workshops on the conference's main themes: the natural environment, society, and the economy. Each workshop has a unique subtopic related to degrowth, but it is tackled in the Estonian context. For example, deep ecology and folk traditions, unpaid care work, reducing social-economic inequalities, geographic security and civil defence as a commons, measuring well-being in Estonia, energy as commons.
The conference is preceded by four discussion evenings, organised in cooperation with Biotoopia. The purpose of these evenings is to introduce the conference by examining the underlying assumptions that have shaped our current societal structure — assumptions that may no longer hold true. The discussions will focus on: learning about the key assumptions needed to shape a biodiverse environment; population security as a common good; the changing environment of the Baltic Sea, which confronts us with our own need to change; the economy, through a search for alternative economic models.
As one of the main outcomes of the conference, we aim to broaden the discussion on how different sectors in Estonia could adapt to post-growth realities, and therefore legitimise the topic of degrowth within society. By creating alliances with policymakers and organising a follow-up policy lab in spring 2026, where policymakers, scientists and other experts come together, we aim to formulate a wellbeing indicator for Estonia. The new wellbeing indicator shifts the focus from economic growth to the wellbeing of all humans and other forms of life alike. Through the implementation of the wellbeing measure in all aspects of decision-making, we hope to pave way for more degrowth policymaking.</t>
  </si>
  <si>
    <t>The conference is referred to as the first degrowth conference in Estonia, organised by Tasaarengu Eesti MTÜ, the Estonian word “tasaareng” directly translates to “degrowth”. The conference and all of the organisation are done in the spirit of degrowth principles, such as inclusive workshop facilitation, co-creation with partner organisations, and connecting with the surrounding nature at Nelijärve. To address increasing income inequality, we will offer lower ticket prices for the less affluent participants.
The conference is part of Tasaarengu Eesti MTÜ`s wider advocacy efforts. The goal is to call on the Estonian government to prioritize the wellbeing of people and nature over a narrow focus on economic growth.</t>
  </si>
  <si>
    <t>52 200 € At the same time, we are also prepared for scenario B of the conference with a budget of around 35,000 €.</t>
  </si>
  <si>
    <t>The conference is primarily organised by volunteers from whom we will not request a participation fee. Therefore, the funds would be used to cover the costs of around 17 volunteers:  2 nights' accommodation: 66 x 17 = 1122 € Meals throughout the conference: 50 x 17 = 850 €  And 10 guests who are workshop leaders/speakers: 1 night of accommodation: 33 x 10 = 330 € Meals for one day: 24 x 10 = 240 €. Total: 2542 €</t>
  </si>
  <si>
    <t>Yes, until today we have secured 12,390 €. In addition to this, we are certain to receive another 6,000€ (after costs) from an ongoing crowdfunding campaign and around 7,000 € from ticketing.  Taking all the above into account and including The Support Group’s contribution, we would have 53.5% (27,492 €) of the full budget covered, increasing our chances of organising the conference with wide publicity and impactful outcomes.</t>
  </si>
  <si>
    <t>The degrowth framework is not yet widely known in Estonia; however, we have recently seen a rapid rise in public interest, as well as in the increasing number of our members. We therefore believe it’s incredibly important for the first degrowth conference in Estonia to take place.
The conference organisers come to this project with experiences from different walks of life. Some of us have experienced the unsustainability of the current system at first hand, some of us have learned this via academia and studies. 
PS: We’re not entirely sure if we captured the essence of “briefly” correctly (as briefly can mean just a few words or sentences in Estonia), so we’re happy to add further information.</t>
  </si>
  <si>
    <t>Degrowth Festival</t>
  </si>
  <si>
    <t>20-21 September 2025</t>
  </si>
  <si>
    <t>Denmark / Copenhagen</t>
  </si>
  <si>
    <t>the Syndicate of Creatures</t>
  </si>
  <si>
    <t>https://tsoc.hotglue.me/</t>
  </si>
  <si>
    <t>We expect to have 300-400 participants during the weekend, like last year. Which is also the max capacity.</t>
  </si>
  <si>
    <t>For the third consecutive year, Degrowth Festival returns in September, inviting artists, scholars, activists, and citizens to co-create a space for reimagining societies built on regenerative structures and caring communities. The festival explores degrowth as a pluralistic movement, envisioning alternatives to extractivist economic models and fostering dialogues on how to reshape daily life, economies, and global solidarity.
In 2025, the festival expands its focus on structures, commons and strategies of co-existence. Previous editions demonstrated how bringing together diverse backgrounds—academics, farmers, artists, and local citizens—can generate new visions and new conversations. 
By engaging artists, academics, activists, and the public in dialogue and collaborative practices, we encourage a shift in attitude towards Degrowth principles and regenerative futures. We aim to foster awareness, critical thinking, and ways of imagining societal transformation building on pluralistic strategies and structures of care.
Central to the festival is that we integrate food and art interventions as levelled with other theory and practice.  Art and performances can disrupt linear thinking, awaken numb senses to expand our imaginaries. Preparing and sharing meals heals and connects us in and structure the festival’s rhythm in a caring way.
We are collaborating with a municipal culture house, so they provide the space for free, the tech and sound equipment and a a small amount.
We apply funds that are not-capitalistic. But are really doing a lot of the work voluntarily and with minimum costs.</t>
  </si>
  <si>
    <t>Yes
Degrowth is at the core of everything we do, build for the event, the workshops, sharing and exchanging insights on how to move forward in a degrowth future. Spreading awareness widely is the sole reason to make the festival.</t>
  </si>
  <si>
    <t>We appely for help with workshop materials and possibility to videotape the main events and make them accessable online.</t>
  </si>
  <si>
    <t>“Just Mobilities: Re-shaping aviation narratives and strategizing for a grounded future</t>
  </si>
  <si>
    <t>3rd - 4th of July 2025</t>
  </si>
  <si>
    <t>Bangalore</t>
  </si>
  <si>
    <t>Stay Grounded Network and cBalance</t>
  </si>
  <si>
    <t>https://stay-grounded.org/conference-hub-india/ (to be updated soon), https://stay-grounded.org/strategy-conference/</t>
  </si>
  <si>
    <t>20 in Bangalore (plus 100 in Barcelona, 150 in Mexico, plus online participants) who will directly benefit from the results of the Indian Hub through the connection of the conferences.</t>
  </si>
  <si>
    <t>This event is the Indian part of a global conference on how to move beyond aviation tourism and capitalism and degrow the aviation and tourism sector in a just way, that enables fair mobility for all. 
In 2019 the Stay Grounded network held a conference on Degrowth of Aviation https://stay-grounded.org/conference-degrowth-of-aviation/. Following this in the last five years, we’ve seen raising awareness about the impact of aviation on the climate and public health, and the immense injustice that this form of transport entails. We’ve also seen increasing outrage about the destruction that overtourism brings to communities, which is closely linked to aviation and its continuous growth
In the last five years, we’ve seen raising awareness about the impact of aviation on the climate and public health, and the immense injustice that this form of transport entails. We’ve also seen increasing outrage about the destruction that overtourism brings to communities, which is closely linked to aviation and its continuous growth. At the same time we have seen no real wins on reducing aviation nor moving us closer to a degrowth world and climate justice. Instead, we are witnessing escalating systemic violence, incipient climate collapse, increasing authoritarianism and militarization, ongoing genocides for more resource grabbing, while an economic global elite continues to enjoy a luxury life of hypermobility at the expense of the suffering of the world’s majority. That's why the Stay Grounded network initiated a strategy conference on how to move beyond aviation, tourism and capitalism - for a just mobility for all. It will take place simultaneously in Barcelona, Mexico City and Bangalore (and online). This application is specifically for the local conference hub in Bangalore, as it is very difficult to find local funding in India for approaches that are actively criticising aviation growth and proposing alternatives related to a degrowth of the industry.  
As member of the global Stay Grounded network, the Indian organisation cBalance (a knowledge-centric social enterprise hub) is making visible the inter-linkages between aviation growth and climate injustice and highlights the multiple impacts of airport construction on, both, local communities located in and those already displaced from spaces of airport expansion. They want to seize the opportunity of the global Stay Grounded conference to organize a parallel in-person conference in India with the name “Just Mobilities: Re-shaping aviation narratives and strategizing for a grounded future”. While sharing and exploring expertise on different intersections (e.g. overtourism) at the global level, this is a strategic opportunity to develop networks in India to build narratives specific to political ecology in India related to the aviation industry and airport development.
The conference is being organized with the intention of catalyzing discourse on alternate aviation narratives and ideating alternatives to aviation in India. Recognizing the need for a holistic perspective while determining alternatives to aviation narratives and aviation itself, the workshops will make space for participants (e.g. social researchers focusing on transport, urban planners, policy makers, lawyers, airport activist group representatives, journalists, and members from the aviation industry themselves) to:
    1. unpack the driving forces of aviation and aviation growth
    2. determine pathways to engage with stakeholders who can together frame a vision and supporting strategy that is alternate to the current capitalism-centric aviation development approach that serves only a limited percentage of the citizens, aggravating gender, livelihood and other social injustices.</t>
  </si>
  <si>
    <t>Our strategies in the Stay Grounded Network and the foundation for this conference are strongly connected to the degrowth principles. In India our local partner cBalance is dedicated to unpack the local drivers for aviation growth and develop alternatives to vulture capitalism. 
Most of our publications and demands include the explicit quest for a degrowth of aviation (and tourism). With this conference we want to look at what comes beyond the current state of growing aviation and tourism and what lies beyond a capitalist system. In Barcelona one of the local partners is the Association for a Degrowth of Tourism.</t>
  </si>
  <si>
    <t>2000€ staff costs for planning (as the funding landscape in India is very difficult for critical projects like this, it is essential for cBalance to cover some staff costs to make this event possible) 300€ Venue costs, 700€ travel and accommodation for speakers, 500€ travel and accommodation for team,</t>
  </si>
  <si>
    <t>We have 3000€ secured for the Indian conference and have individual donations for the global conference where around 1000-2000€ could be allocated to the Indian hub. However as the global conference (with the hubs in Barcelona and Mexico)  is also not yet fully funded, it would be very helpful to get support for the local conference in India</t>
  </si>
  <si>
    <t>In case of approval the Stay Grounded Network (with it's fiscal host Periskop) can handle the funds and pass it on to cBalance as the local host organising the conference in India. Alternatively the funds could also go directly to cBalance if this is more easy.</t>
  </si>
  <si>
    <t>Degrowth for Collective Futures</t>
  </si>
  <si>
    <t>Zaragoza, Spain</t>
  </si>
  <si>
    <t>Rebelión Científica and Asociación Maranaya Ecosocial</t>
  </si>
  <si>
    <t>100-200 people at the event, but later we should reach a much greater and wider audience
through social media.</t>
  </si>
  <si>
    <t>The event is a 2 Day conference / festival, informing a wider public on principles, themes and
concepts of Degrowth, also providing opportunities for activists, educators and others to
deepen their understanding, and to create networks between communities, scientists, unions
and a wide range of activists.
There will be informative talks and debates; a fair where local projects around housing, health,
food and resilience can share ideas and create networks.
The event will also be used as source material for a social media campaign to promote public
awareness of Degrowth, exploring different ideas and experiences, to Bring Degrowth ideas
into mainstream public thinking.
Degrowth for Collective Futuresis a two-stage conference and civic festival aimed at promoting,
exploring and activating the principles of Degrowth. The initiative brings together scientists,
community organisers, artists, educators, and activists to reflect on alternatives to extractivist
models of development and to build shared capacity for post-growth futures rooted in social
and ecological justice.
In spring 2026, we will host a large, two-day event in Zaragoza combining academic insight
with civic imagination. Day one will feature keynote talks, roundtables, low-tech
demonstrations and interactive workshops around key themes such as housing, energy,
material limits, food sovereignty, and the role of collective imagination. Day two will include a
civic fair where grassroots groups, cooperatives, and local initiatives will present existing
Degrowth-aligned practices—REAS (the Aragonese Social and Solidarity Economy Network),
urban gardening groups, low-tech innovators and publishers will be invited. This fair will foster
horizontal learning and visibility across movements.
The festival will engage with art and communication as additional tools: concerts, zines, murals,
and micro-story stations will be integrated into the experience. A dedicated communication
team will collect content to be shared through social media, aiming to spark national interest
and support. The storytelling aspect will be supported by an open call for public contributions
on “What does a Degrowth future look like?”, seeding a participatory narrative-building
exercise.
Aims and Impact
● To introduce Degrowth to broader audiences through engaging, accessible and
culturally rooted formats.
● To deepen strategic alliances between diverse social actors: from scientists to trade
unions, urban commons to ecological movements.
● To provide a platform for mutual learning, public imagination and collective
mobilisation.
● To strengthen ongoing practices of care, restoration, and local resilience.
We see this initiative not only as a learning space, but also as a collective letter of
introduction, presenting what science, activism, and citizen agency can offer when interwoven
in pursuit of ecological and social transition.</t>
  </si>
  <si>
    <t>Yes, the event explicitly refers to itself as a “Degrowth” event, both in its title and in its core
narrative. The two-part format—beginning with a preparatory gathering in autumn 2025 and
culminating in a larger public festival in spring 2026—is designed to create spaces where the
principles and practices of Degrowth are actively explored, shared, and embodied. From
discussions on material limits and ecological justice to hands-on workshops on low-tech living
and local food resilience, every component of the event is shaped by Degrowth thinking.
Furthermore, communication and outreach efforts will frame Degrowth as a viable and
necessary response to intersecting ecological and social crises, helping to mainstream its
concepts while maintaining its radical core.
The organising team is fully aligned with the principles outlined by the Degrowth movement.
The event is being developed through horizontal, inclusive processes with a strong emphasis
on cooperation, mutual learning, and the co-creation of knowledge. It promotes a reduction in
material and energy throughput, prioritises care and sufficiency, and actively questions
economic growth as a societal goal. By bringing together scientists, citizens, collectives and
creatives, the event supports the decentralisation of power, the reclaiming of the commons,
and the cultivation of convivial, regenerative futures. A clear commitment to equity, ecology,
and autonomy is embedded throughout the event's structure and content.</t>
  </si>
  <si>
    <t>3000 Euros</t>
  </si>
  <si>
    <t>2000 Euros</t>
  </si>
  <si>
    <t>We are requesting €2000 from the fund. While this amount represents only a portion of the total expected cost of the event, it will play a vital role in covering essential expenses related to materials, outreach, and the facilitation of participatory workshops. The overall budget for the event is intentionally modest, in line with Degrowth values of sufficiency, resource-sharing, and self-organisation. Participants will be asked to cover their own lunch costs; however, we will provide a curated list of affordable local restaurants and food providers who share Degrowth and communalist values, prioritising plant-based, locally sourced, and cooperatively run options. This approach ensures accessibility while supporting local, ethical food systems. Budget breakdown  The requested €2000 will be allocated as follows: ● €400 for logistical materials: printing, signage, workshop supplies, and documentation tools (including recording equipment for digital content and documentation). ● €1300 for travel and accommodation subsidies for invited speakers or contributors without institutional support, to ensure inclusivity and diversity. ● €200 for communication and outreach: design and distribution of printed materials, social media promotion, and website hosting. ● €100 as contingency for unforeseen expenses such as last-minute accessibility needs or venue adjustments.  These funds will be managed with transparency and frugality, reflecting our commitment to Degrowth principles and solidarity-based organising.</t>
  </si>
  <si>
    <t>No</t>
  </si>
  <si>
    <t>Degrowth for youth</t>
  </si>
  <si>
    <t>Hungary, Budapest</t>
  </si>
  <si>
    <t>Thematic week</t>
  </si>
  <si>
    <t>Bolygó Community Association</t>
  </si>
  <si>
    <t>www.bolygo.org</t>
  </si>
  <si>
    <t>160 people</t>
  </si>
  <si>
    <t>At our green youth hub called Bolygó (meaning Planet in Hungarian) we’d like to organize a thematic week for youth, dedicated to degrowth. We have extensive experience in youth engagement, empowerment, and environmental education. We believe that there’s no environmentalism without addressing socio-economic issues, therefore we pay special attention to intersectionality when we organize our events and trainings for youth. Our program organizer graduated as a social worker, therefore has a deep knowledge on minorities and social inequalities. Our youth hub coordinator participated in the Research &amp; Degrowth “Introduction to Degrowth” online course, and we’d like to spread this knowledge to as many people as possible. In Hungary, degrowth is not a well-known concept yet, the discourse regarding degrowth happens mostly within the academic circles, not really being available for young people or those who are not engaged in environmentalism on an academic level. 
To address this issue, we want to organize a thematic week, focusing on two main age groups.
High school students (14-18 years old):
We’ll invite 3 highschool classes to our hub, to have a participatory workshop with students on Wellbeing &amp; Degrowth. Reaching out to schools is a good way to engage this age group, since usually they rather hang out with friends and family in their free time, and wouldn’t attend workshops or lectures too often. Since it’s becoming more common to deal with anxiety, depression, and isolation, wellbeing interests a lot of young people, therefore it is a good topic through which we can introduce the concept of degrowth to them, offering a systemic solution to this problem, instead of focusing only on the individual level.
Young adults (19-30 years old):
At the end of the week we’ll organize a half day long event dedicated to degrowth, with panel talks, debates, and participatory workshops, focusing on the following topics: importance of wellbeing and reproductive work, fighting gender inequality, economic crisis/high cost of living and degrowth, good practices from existing degrowth projects. We’ll organize this event to adapt to this age group's schedule and needs, therefore engaging them better: offering a free and accessible event outside work or university hours, and focusing on topics that resonate with them. 
Our goal is to make the concept of degrowth accessible to the young generation, not only for young adults, but also highschool students. As expected outcomes, the participants will gain new knowledge about degrowth, gain confidence in advocating for alternatives to the current system, and will feel encouraged to participate in or start their own degrowth initiatives by learning about good practices and already existing initiatives. Also our goal with the help of this grant is to make degrowth an even more central topic of our community space, which is visited by more than 4000 young people every year, who are looking for community, deeper environmental engagement and opportunities to take action.</t>
  </si>
  <si>
    <t>The event series have really low material use, wellbeing and caring are highlighted topics, (since usually these topics and issues are not being reflected on a systemic level, but only on an individual level) and we pay special attention to make this knowledge available and understandable for everyone, by speaking our participants’ language; not using academic words, or talk about concepts without properly explaining them, and by offering different types of programs for different types of learners (panel talks, presentation, participatory workshops).</t>
  </si>
  <si>
    <t>750 euros</t>
  </si>
  <si>
    <t>Panelists and expert fees: 350 euros, Design and make posters and other advertising materials: 150 euros, Fees of the program organizer: 250 euros</t>
  </si>
  <si>
    <t>We would provide the following assets (without further cost): use of Bolygó community space, project management</t>
  </si>
  <si>
    <t>Bolygó Community Association is a youth-led organization, working on youth empowerment and engagement, community organizing, environmental and social education, and movement support. We have a green youth hub in the center of Budapest, where we organize free events, trainings and camps. We provide free space for environmental and social groups, movements, organizations. We see a real value in our “youth empowering youth” approach, the 4 association members who run the hub are all from our target group: young people under 30. Also, it’s important for us to offer everything for free for our visitors, you don’t need to pay for participation, we don’t sell anything, so that people can be together in a physical space without having to buy or consume something.
We’ve organized degrowth events in the past: collaborated with Cargonomia (a Hungary based degrowth initiative) in several workshops, and we’ll give space to a book launch event for “Routledge Handbook of Degrowth”, but with the help of this grant we’d like to dedicate more focus on this topic, trying out new ways to get youth engaged with this topic.</t>
  </si>
  <si>
    <t>SUDecresciamo</t>
  </si>
  <si>
    <t>Italy, Conversano (Bari province)</t>
  </si>
  <si>
    <t>Panel discussion, workshop, exhibition</t>
  </si>
  <si>
    <t>Venti di Scambio a.p.s.</t>
  </si>
  <si>
    <t>https://caospuglia.org/</t>
  </si>
  <si>
    <t>100 people attending the panel discussion, 40 people involved in the workshop and around 350 people visiting the exhibition</t>
  </si>
  <si>
    <t>The initiative is composed of one workshop, one panel discussion and an exhibition featuring a transformative day for local reflections on the future of eco(nomic) systems. It will take place in a marginal area, Conversano, that has experienced growing touristification (including of cultural systems), drought, pollution and agricultural damage due to rising climate change and insufficient mitigation strategies. 
Meanwhile, the area, as many others in Southern Italy , has to cope with fragmentation of sustainability activists and thinkers, including degrowth related groups. Despite growing environmental activism, local ecofeminist and climate justice organizing (including the petition of emergency status due to climate change advanced to different municipalities including Conversano), the region suffers from fragmentation among degrowth-aligned voices and an ongoing marginalization of knowledge production, concentrated in regional power centers like Bari. 
Rooted in the two-century-old meridionalismo movement, which calls for a shift of cultural and material agency from centralized and elitist “Norths” to marginal and deprived “Souths,” this project aims to redistribute visibility, access, and power in shaping sustainable economic narratives and practices towards alternative scenarios. In doing so, it actively reflects the principles of equity, democracy, inclusion, and diversity, embracing the degrowth call to empower communities historically sidelined by dominant development discourses.
This project wants to re-ignite consciousness for sustainable economies by reinforcing disruptive reflections for collective change through education, sensibilization and union-targeting initiatives, namely a workshop, a panel discussion and artistic exhibition. The project herein proposed is not centred exclusively on viable or token solutions but about shifting the socio-political imagination.
An afternoon workshop will involve a facilitator bridging both existing-transformative and new-generative ideas that connect individuals’ practices for sustainable, fair and inclusive economies to the values and practical articulations of degrowth. The workshop targets 40 among environmental activists (1 or 2 per collective/association), journalists, aspiring policy-makers, students as well as young agricultural entrepreneurs of the region that can associate degrowth practices to existing and out-of-the box ideas with three main outcomes:
- strengthening degrowth agenda within their missions, values and actions; 
- strengthening capacity building to rethink political ecology locally;
- debunk myths associated with degrowth.
The workshop covers the following critical issues:
- How does moving beyond GDP looks like both with regards to cultural systems and economic systems at the micro-level?
- How is this in need to be complemented by macro economic policies to advance degrowth for equitable and ecologically sound societies ?
- What prospects does downscaling production and progressive taxation look like in postindustrial societies with emphasis on the local geographic productivist features (including financial systems advancing pollution-derived private capital ignited into society and subsidies shifts to low-impact and divested local economic sectors like health, carework, education)?
References, books and material will also be shared as the starting point of a newsletter. It will be activated with contents related to degrowth based on news, blog posts and opportunities of degrowth, post-growth networks and events nationally and internationally, as well as open access articles that from various independent journals in the country rethink sustainability policies and developmental dominant narratives around key issues for the economy, openly shared by members. This is envisioned as a creative experiment for connecting, co-producing knowledge, and stimulating democratic and horizontal empowerment for long-term engagement with a degrowth agenda.
The outcome of this component is bringing degrowth apparent abstractions to the ground and closer to the thinking of many people in relation to non-expansive metabolisms, policies, economics and politics that can embed degrowth in feasible individuals’ behaviours aligned with sincere and scalable sustainable practices that may characterise small circular economies.
The panel will be held soon after the workshop on the same terrace with a capacity of more than 100 and an amplified sound system for wider engagement.  Invitations to attend target local policy-makers, school students and teachers, activists for sustainability, private sector professionals and university professors along with as many members of the province as possible. We do not aim at celebrating good practices but we want to accelerate disruptive catalysis for change in our thinking and behaviours.
The panel will feature two or three Italian degrowth researchers, authors and change-makers in regenerative agriculture knowledgeable of theoretical, sociological and technical issues empowering degrowth agenda according to contextual socio-economic and cultural frames. Key questions will be around "innovation" processes enhancing capitalism-fueled exploitation and "creative destruction" and what possibilities lie in local counter-hegemonic processes as well as phat type of supportive state should we expect and demand? 
The two-hours panel discussion aims at de-normalising both urban and rural policies and practices that, demanded by capitalism, add more incentives for overconsumption and environmental destruction resulting in less value attributed to commons and wellbeing. Many degrowth principles complying practices are truly needed in the area and would prospect innovative-restorative solutions that, however, necessitate a deep collective reflection on how we internalise environmental degradation by normalising current progress ideas and capitalist practices are harmful and rest on indifference and disempowerment. This panel aims to raise and answer questions from a broad public to empower by challenging comfort zones. It will be moderated by an experienced degrowth student and activist in the organisation.
During both the panel and the workshop, an installation-based exhibition will be showcased. It connects food, agriculture, and local traditional and ancient knowledge to question both industrial and agricultural systems, displayed in a contradictory frame by also using participatory arts to create local, slow, embodied economies of care. People are invited to contribute to public audiovisual installations and reframing the climate, agro-economic and industrial crisis not through guilt or solutions but relational shifts and alternative affective economies. Voluntarily, charts and notes from the workshop will be part of visuals in the evening. This aims at questioning passive spectatorship, creating dissonant zones in public space that highlight complicity and resistance.
All components will be organised in the same place, namely “ Giannetta Terrace” in the historical centre of the city.</t>
  </si>
  <si>
    <t>The initiative explicitly refers to itself as a degrowth event. 
Through its local rootedness and networked ambition, the project also embeds the Degrowth Assembly 2025 key discussions around:
Degrowth in practice through policy interventions and place-based experiences;
Supporting decentralized organizing for degrowth;
Enabling collective empowerment and translocal solidarity.
In all its components, the initiative contributes to degrowth-centered gathering actions by shifting discussions around sustainability through the ways to reduce ecological harm of individuals’ and policies-related outputs while accounting for redistributing power and agency. It prioritizes participatory formats and strengthen bottom-up claims of and access to marginalized knowledge systems. It is organised by and gathers participants already working for and through inclusive and caring processes and non-violent communication and community building across diverse domains and exposing themselves as claimants of common spaces for dialogue and exchange. The project components inherently build on challenging consumption-centric norms and juxtaposes sufficiency-based ways of thinking to guide feasible strategies and ways of living in accordance with contextual resources and potential. This aligns with envisioning and embracing a reduction-driven world that is substantially and essentially democratic. The outcome of the whole project is tied with centering the responsibility of high-consumption regions to shift current course of actions, fostering sense of belonging, participation and fight schewing from non-activists and educated/sensitive groups, which strengthens commoning participation together with the post-project community and exchange activation actions. This speaks for the project mission to provide a space to make participants build alternative but solid consciousness of uneven geographies of power and opportunities for resistance and change.</t>
  </si>
  <si>
    <t>1600-1700 euros including artistic production, audiovisual equipment and part of organisation and communication costs.</t>
  </si>
  <si>
    <t>1250 Euros.</t>
  </si>
  <si>
    <t>The budget will be allocated as follows: facilitator’s hourly cost of 30 euros per hour for a total of 4 hours facilitation service and eco-bus/train travel ; two/three panelists’ travels and accommodation in the city for 1 night at already secured discounted fees with local hosts (200 euros each); communication and engagement material including recycled paper posters; organisational project management and communication (including graphics, dissemination and networking activities after the event) for a total of 200 euros; Exhibition-related equipments of 250 euros to cover lights equipment, information leaflets and communication material related to the invitation to co-participate in the visual installation. Management, communication, dissemination and operational organisation of the event: 200euros</t>
  </si>
  <si>
    <t>Some funding related to an artistic residence taking place this summer will cover the production costs of the exhibition organised by Esposizione Sud Est, winner of other national calls and tenders promoting innovation and capacity building through arts. This amounts to 300 euros.  Further fundings related to Erasmus+ exchange will cover equipment and in-kind material used by the workshop as well as some communication costs that the organisation of the initiative require, including outreach, invitations to the workshop, posters and banners. These amount to 100 euros.</t>
  </si>
  <si>
    <t>Giannetta Terrace is a place where collective reflections on the landscapes of sustainability of our time in the local context can take place. Located above the city's largest square, facing the City Hall building, artisan stores, monuments, bars and restaurants, the terrace has become the centerpiece of many city initiatives and events.This has been promoted thanks to the development of the PANORAMA CAOS project by Venti di Scambio, winner of the regional call for proposals Luoghi Comuni, an initiative of the Youth Policies of the Apulia Region and ARTI that finances social innovation projects to be implemented in underutilized public spaces and promoted by Apulian Youth Organizations.
Here, through a process of co-design with the community, furniture and fittings were made in a collective co-construction site. It has thus become “another square” that encourages meeting and socialization and promotes a public use of its spaces to serve the various cultural initiatives of the city. Among the activities it hosts, particular attention is paid to those aimed at promoting sustainable practices and those that promote conversations about overconsumption, recycling and reuse, as well as those that aim to raise awareness of respect for the environment and conscious consumption of resources,as an urban space that thinks sustainable.
Venti di Scambio, in the CAOS (Cittadinanza Attiva Open Source) vision, brings to the Giannetta terrace, where they hold provincial and interconnected meetings with other Italian and European realities on sustainable practices, involving a very wide target audience: children, adolescents, youth, adults, families and the elderly, with whom to carry out collective reflections on macro and micro dynamics for transformative actions that allow for a deeper understanding of the many discrepancies and tensions between capitalism and sustainable and cooperative communities.</t>
  </si>
  <si>
    <t>Segundas Jornadas Costeras de Uruguay</t>
  </si>
  <si>
    <t>We have three options:  1)	Piriápolis, Maldonado department, Uruguay.  2)	Maldonado city, Maldonado department, Uruguay. 3)	La Paloma, Rocha department, Uruguay.</t>
  </si>
  <si>
    <t>It is more like a hybrid between a conference and a festival. It is plan to consist in conferences of organizations to share the advances and challenges in their specific locations (power point expositions, stands). And also we plan to include art expositions, photography, poets, sculptors and all kind of art expression that would like to join the meeting. We try to bring art expression for the community to express them self in the ways they want not just in an academic, more rigid structure.  In addition, there will be satellite activities such as a beach clean-up day, a bird-watching day, and talks in schools (since several RUC members are teachers in schools).</t>
  </si>
  <si>
    <t>Red Unión de la Costa</t>
  </si>
  <si>
    <t>https://reduniondelacosta.wordpress.com/</t>
  </si>
  <si>
    <t>More or less 300 people.</t>
  </si>
  <si>
    <t>In 2018 the Red Unión de la Costa (RUC) was created to unite the efforts of different groups, NGOs, neighborhood committees, and experts specialized in various coastal issues. It also sought to establish direct contact between neighbor groups fighting against the advance of houses, exclusive tourism projects (Hostels, Inns), and gated private housing on the coastline. The network currently comprises more than 100 groups from across Uruguay's coastal region, along with various technicians (scientists, biologists, engineers, architects, lawyers, journalists) who provide support, guidance, and advice. Moreover, the RUC is also made up of national-level organizations, such as the Movement for a Sustainable Uruguay (MOVUS), the National Lifeguard Roundtable, the Uruguayan Park Rangers Association, and Karumbé (sea turtle conservation), among others. These national-level organizations, while usually having more general conservation goals (not limited to the coastal ecosystem), adhere to the RUC cause.  Each of these groups has its own history, its own way of functioning, and its own way of organizing itself. Some groups function with in-person meetings, others use tools like Zoom meetings, WhatsApp groups, and email chains to stay connected. These tools are important when work and the pressures of daily life sometimes make it hard for people to have time for these kinds of struggles. 
The RUC was created when the first Coastal Conferences were organized, in which different organizations and neighbors concerned about the issue participated. So, these kinds of conferences are of high importance to the cohesion and in person meetings of neighbors of all around Uruguayan coast. The second edition of the Coastal Conference is expected to discuss advances and challenges in organization, function and problems of the Red Unión de la Costa, and in respect to civil organization as a whole. One of the biggest problems RUC neighborhood organizations face in defending the coastal ecosystem is citizen participation in the environmental impact assessment processes for building projects in the coastal ecosystem. So, these Second edition is expected to be a key in-person meeting, to share key steps to success and how we can advance in civil organization to protect coastal ecosystem. Overall, in a broadly way, coastal ecosystem protection is one of the actual issues being discuss in Uruguay, with important outcomes (https://somospuntaballena.org/), and the RUC is being a key part in these fights. This second edition of the coastal conference should end with a public statement of the RUC and with a route leaf of fight unifying all the RUC organizations. Also this second edition should end with an operating statute that rectifies the current operation or alternatives to operation, through an in-person vote.
It is plan to consist in conferences of organizations to share the advances and challenges in their specific locations (power point expositions, stands). In addition, there will be an in-person voting session on the current functioning and alternatives for changing the internal functioning of the RUC.
We plan to include art expositions, photography, poets, sculptors and all kind of art expression that would like to join the meeting. We try to bring art expression for the community to express them self in the ways they want not just in an academic, more rigid structure.  In addition, there will be satellite activities such as a beach clean-up day, a bird-watching day, and talks in schools (since several RUC members are teachers in schools).
In general terms (we describe this in more detail in later sections), we plan to cover the transportation of one or two representatives of the RUC's social organizations. This includes bus tickets for these individuals from their homes to the meeting place. Rental of the physical venue where the event will take place. Finally, this event aims to promote local initiatives for its implementation. For example, the food will be provided by local and environmentally friendly entrepreneurs like “Sal y Pitanga” (https://www.instagram.com/frachiadibono/) or organic and artisanal food ventures (https://www.instagram.com/adrianorio.cocina/ or https://www.instagram.com/laurencelamare/). All equipment and services needed for the event will be covered by local and environmentally friendly initiatives.</t>
  </si>
  <si>
    <t>Although the event does not explicitly refer to the word degrowth, we believe our organization aligns with the principles of degrowth. We think we align with degrowth principles because is in our bases the recognition and importance of nature conservancy and the limits of human destruction to ecosystems. The Red Unión de la Costa has a strong imprint and narrative in the construction of “common spaces”, the beach as a common, the construction of commutative sense. And also, the fight against real estate projects who privatize the beach and favors coastal gentrification. The fight against a certain kind of tourism which posses a capitalist model imposes mega-infrastructure projects which invades territories with extractive projects, expelling fishing communities from their lands, and deepening socio-environmental inequalities.
The RUC is currently one of the biggest, if not the biggest neighbor organization in Uruguay. Within the RUC, we discuss important issues to the advance of civil organization to protect ecosystems in our country. We also permanently discuss about the model of cities we want to live, which are the extractive project we do not want in our territories. As a result, many extractive real estate project where prevent from installing in the beach coast. We also fight in the protection of wetlands, dunes, the fauna, flora and human communities living on the coast of Uruguay. 
The RUC has a key role in environmental protection and social cohesion and organization for that protection of ecosystems in Uruguay. We highly adhere to the principles of degrowth and we constantly fight to stop certain models of urbanization and tourism which are predators and destructors of our ecosystems and local communities.  Moreover, we work every day to construct a just and participatory society in Uruguay.</t>
  </si>
  <si>
    <t>Approximately 1300 euros</t>
  </si>
  <si>
    <t>800 euros</t>
  </si>
  <si>
    <t>We plan to cover the transportation of one or two representatives of the RUC's social organizations. This includes bus tickets for these individuals from their homes to the meeting place. Taking into account that the RUC is integrated by more than 100 organizations across the Uruguayan coast, these would be the biggest cost of the event.  We will also use this fund for the rental of the physical venue where the event will take place. Which probably would be a hotel or an event room in Maldonado (which is the department of Uruguay which is mid way between Montevideo and Rocha, like in an equidistant distance so we can promote decentralization of the capital of the country (Montevideo)). The rental would typically be around 200 or 300 euros per day, may be more.  Other cost would like to cover with this fund is food for the members of the organizations. This persons travel long distances so is nice receive and be able to cover this cost for them. In this sense we would like to support local and environmentally friendly entrepreneurs like “Sal y Pitanga” (https://www.instagram.com/frachiadibono/) or organic and artisanal food ventures (https://www.instagram.com/adrianorio.cocina/ or https://www.instagram.com/laurencelamare/). We know and believe in the work of these gastronomic entrepreneurs.  Also, if it is possible, we would like to cover the rent of reusable cups for the meals.  Finally, if it is possible, we would like to cover the cost of an information brochure with the event schedule, poster printing, and some reminders of the event like stickers, or tote bag, or anything being a souvenir of the event.</t>
  </si>
  <si>
    <t>We do not have further funding. We plan to seek support from some brands that could sponsor the event. But so far, we haven't contacted any, nor do we have any clear options.</t>
  </si>
  <si>
    <t>DeSchool</t>
  </si>
  <si>
    <t>July 26-29, 2025</t>
  </si>
  <si>
    <t>Chicago, IL, USA</t>
  </si>
  <si>
    <t>Degrowth Institute</t>
  </si>
  <si>
    <t>https://www.degrowthinstitute.org/de-school-2025</t>
  </si>
  <si>
    <t>Roughly 75-100 people</t>
  </si>
  <si>
    <t>It is not revelatory to say that the United States has long acted as a spearhead for the paradigm of growth that we experience as a society today. One which has fostered our current metacrisis. But we can also recognize that the U.S. has the potential to provide our movements with numerous networks of people who have long been challenging and continue to challenge the idea of ceaseless economic growth. With numerous examples never having heard the words "degrowth" or "post-growth". 
To continue to build and strengthen the movement in the U.S., we are hosting a gathering in Chicago which we are calling, "DeSchool." DeSchool will take place from July 26-29, 2025.
DeSchool will be a focused on collaborative learning to exchange knowledge in order to generate action . Over four days we will focus on four themes: Challenges to Growth, Degrowth Deep Dives, Degrowth Action, and Next Steps.
We expect to come away from the event with new connections that reveal the ongoing work happening in North America and how that separate work can work together for new actions.</t>
  </si>
  <si>
    <t>DeSchool is inspired by a term coined by Ivan Illich in his 1971 book, "Deschooling Society." It also is a shortening of "Degrowth School." From the planning stage, this has been a collaborative, participatory experience that is focused on collective action and movement building. We want to recognize the work of those who have made notable contributions to the movement while also inviting new voices to join and see how their work syncs with degrowth principles. We also want to provide a chance for new voices to lead and share their visions for transformation.</t>
  </si>
  <si>
    <t>13,500 EUR</t>
  </si>
  <si>
    <t>3,200 EUR</t>
  </si>
  <si>
    <t>Funds would be used to help pay for the travel, lodging, and honoraria of guest speakers and collaborators that are either from communities or groups that are not typically heard from in degrowth organizing spaces or championing activists that would otherwise not be able to come to Chicago, IL, USA. We are inviting a mix of local and far-away individuals/groups so the requested budget could be stretched across 3-8 of them. As well as helping support folks who can't pay for a ticket price.</t>
  </si>
  <si>
    <t>n/a</t>
  </si>
  <si>
    <t>Degrowth and labour struggle - coalition building workshop on climate and labour justice</t>
  </si>
  <si>
    <t>London, UK</t>
  </si>
  <si>
    <t>Political education workshop</t>
  </si>
  <si>
    <t>Degrowth London</t>
  </si>
  <si>
    <t>https://www.degrowthlondon.org/</t>
  </si>
  <si>
    <t>The workshop cohort will be a small group of 15-20 people to maximise opportunities for productive conversation, brainstorming and the formation of bespoke action plans. The follow up panel event will be open to the public, with the aim of achieving an audience size of 50-100 people.</t>
  </si>
  <si>
    <t>The Degrowth movement can, so far, be said to have overlooked labour struggle in its theory of change for societal transformation. This leaves open a critical gap in Degrowth strategy, and fails to adequately address class related concerns and criticisms of the movement. While important efforts are being made to counteract this, Degrowth London wants to take the question of ‘what do we need to do’ out of academia and to workers themselves. This is necessary if we want to get grounded and tangible answers that correspond to concrete action, and for mobilising the actual people that are able to see that action through to fruition.
This is why we are planning to hold a political education workshop. The workshop will go beyond abstract awareness raising, and instead draw on worker’s enquiry as a method in order to train participants on:
-Identifying the unique leverage points of their circumstances
-Exploring corresponding strategic action 
-Developing a plan for how to carry out that action
The workshop will invite members of the climate and labour movements, recognising the possibility of intersection, in order to achieve the key aim of practical coalition building. Otherwise put, the purpose of the workshop is to explore what solidaristic action can be taken by members of each respective movement to advance degrowth-supporting goals - for example, what action can a white-collar climate policy worker take to support labour struggle in their workplace? Are they a member of a union? Can they launch a demand via their union to bring precaritised outsourced workers (e.g. cleaners, security guards) in-house? Conversely, what action is available to exploited Uber drivers that can progress climate goals? How can they build and use leverage to support a green future that isn’t built off their backs? Bringing members of the two movements together not only advances the tangible steps of coalition building (e.g. network creation between participant organisations), but also creates a fertile environment for mutually beneficial political education and action. This mutual learning is crucial in advancing the agenda of a just green transition for both movements. Just as climate justice advocates cannot afford to ignore labour struggle, so too does the union movement need to set and fight for a radical horizon that goes beyond improving conditions for workers in the Global North.
Degrowth London has already begun to lay the foundation of this coalition building, by being the lead organiser of a solidarity fundraiser for striking private hire drivers. The event, co-hosted with Climate Vanguard and supported by various other climate organisations such as the Working Class Climate Alliance, will raise funds for IWGB - a migrant led, base union in the UK - in support of driver strikes being held in an effort to push back against the exploitative conditions created by apps such as Uber. As a result of this work, we have begun to develop deep networks with organisations across the climate and labour justice movements. It is these networks that we will use to identify and invite participants to the workshops.
The key outcome of the workshops is that participants leave with a structured action plan which is bespoke to their specific circumstances (e.g. their workplace, activist organisation, etc.) and provides them with a blueprint of the organising activities to be carried out. This is intended to embed long term organising infrastructures, rather than one-off activity. To support this, we will organise quarterly follow up calls with the cohort to check in on progress and work through solutions to challenges, providing a space for both mutual support and accountability. We intend to work with other organisations experienced in worker’s enquiry, and are situated within the climate and labour justice movements, to find facilitators who are well placed to guide discussion and help participants with identifying instrumental leverage points and action.
Degrowth London will also aim to follow up with a separate panel event a year after the workshops, bringing together representatives from the trade union, climate and/or degrowth movements alongside workshop participants. The panel will discuss the successes and challenges of the coalition building actions, also touching on lessons learned and wider insights that can be gained from coalition building.</t>
  </si>
  <si>
    <t>The title and event descriptions will explicitly refer to degrowth, particularly by signalling Degrowth London as a lead organiser, and will make it clear that the workshop aim is to build a stronger coalition between the climate, degrowth and labour movements. The content of the workshop will be directly shaped by degrowth theory. The structural critique of the growth regime provides a framework for understanding and incorporating critical components of degrowth thought, such as unequal exchange, ecological limits and eco-socialism. Combining this with the method of worker enquiry allows wider structural critiques to be grounded and channeled into concrete political action. 
The event therefore aligns with several IDN principles. The workshop and coalition building aligns with IDN principle 6, as a key feature of the event will be to share and operationalise knowledge from across movements. The follow-up panel event will seek to further share and disseminate the knowledge generated, in addition to pushing it further by bringing participants together with panelists to discuss new insights and next steps. While the panelists haven’t been selected yet, we will aim to bring together actors from beyond academia to foreground experiential and other forms of knowledge.
The event also directly aligns with principle 2, through the mobilisation of worker and activist action against oppression and exploitation. The aim of coalition building between the climate and labour movements is also part of an intentional programme of work to progress solidarity and support of precarious workers on the frontlines of capitalist exploitation in the UK, many of whom are from racialised, migrant or otherwise marginalised communities. This is also why we have chosen to work particularly closely with rank-and-file, migrant led unions such as IWGB.
In line with degrowth perspectives and IDN principle 1, the workshop will tie in internationalist perspectives on production and consumption, making sure to highlight the transnational aspects of worker solidarity and exploitation. This will link participant circumstances and leverage points, as workers and activists in the Global North, to the global supply chains and trade structure of which they are part and which enable the exploitation of working classes in the Global South. Transnational solidarity will therefore be an explicit and prioritised consideration for the action plans, in addition to forming part of the underlying structural focus of the workshop.
Recognising also that there can be no worker or climate justice without geopolitical justice, we will also work with organisers from the Palestine solidarity movement (e.g. workers for Palestine, who we have links to), to ensure that the workshop adequately contends with and, as far as possible, designs action that responds to the most acute crises of our times, such as the genocide in Gaza.</t>
  </si>
  <si>
    <t>800 EUR</t>
  </si>
  <si>
    <t>For both the workshop and panel: Venue hire: €180, food for up to 20 workshop participants = €140, travel costs for 2 x facilitators = Up to €120,  travel costs for up to participants who require support = Up to €120, remuneration for time for 2 x facilitators = €240</t>
  </si>
  <si>
    <t>We could host the event for cheaper by cutting back on travel offerings if required, but the support from IDN would mean that we could make the event more accessible to a wider group of people if the full funding was received.</t>
  </si>
  <si>
    <t>The Degrowth &amp; Delinking Pavillion</t>
  </si>
  <si>
    <t>23. - 27.06.2025</t>
  </si>
  <si>
    <t>Norway - Oslo</t>
  </si>
  <si>
    <t>Conference parallel event</t>
  </si>
  <si>
    <t>Degrowth &amp; Delinking Collective</t>
  </si>
  <si>
    <t>Because this pavillion will be open during the conference especially during breaks and lunch and thus doesn’t compete with plenaries, we expect about 25 participants at a time, at any given moment, with up to 50 participants in our scheduled activities over the course of the day, and itinerant visitors for up to another 25 people. The fluid walk-in format will let delegates join for a single dialogue or stay in multiple rounds ensuring the session complements the main programme while raising awareness and complementing the contents of the conference.</t>
  </si>
  <si>
    <t>Our main offering in Oslo is a hands-on, four‑day sequence of discussions, workshops and reflective spaces that works through the articulation of delinking and degrowth in depth. Operating under the banner “Degrowth &amp; Delinking,” this side‑series to the 11th ISEE‑Degrowth Conference invites participants to explore the political, economic and cultural pathways by which the Global South can regain sovereignty from extractive Global‑North structures, while clarifying the responsibilities of Northern actors themselves. We will guide the group from a grounding introduction to delinking, through practical strategies and real‑world Southern initiatives, to a Northern perspective on allyship and, finally, the synergies between degrowth and delinking. By the end, we aim to have co‑created new knowledge and sketched concrete, collaborative action plans for the months after Oslo. An outcome of this space is also to expand our collective and generate wider political engagement around degrowth and delinking.
Our collective -composed of around 60 people- does have a session accepted in the official programme of the 11th ISEE‑Degrowth Conference in Oslo, and we will also host an introductory session at the 6th International Assembly of the Degrowth Movement. But this initiative aims at generating a space during four days to engage with wider audiences in educational activities while also centering in-person conversations, talks, streaming of short documentaries and animated videos around related topics. Activities in the pavilion will be scheduled and announced to those attending the Degrowth Conference. Through our pavilion's efforts, we expect to familiarise the wider degrowth community with delinking and advance the twin call for degrowth in the Global North and delinking in the Global South as mutually reinforcing strategies.</t>
  </si>
  <si>
    <t>As the Degrowth &amp; Delinking Collective, the event and activities will explicitly include degrowth theory to reflect our collective’s goal to contextualise delinking in the context of degrowth in the Global North. As such, our event is aimed at delegates, students, researchers, economists, and the general public communities in the Global North who embrace degrowth and are seeking to support global ecological and social justice through sovereignty in the Global South.
We espouse the IDN’s principles and can demonstrate this as below: 
- Commitment to degrowth: We pair Global-North throughput reduction with Global-South delinking, echoing the Paris and Barcelona Declarations. 
- Active resistance to oppression: We centre anti-colonial, anti-imperial, feminist, and anti-racist justice in all our content and events.
- Commoning participation: We rotate working group responsibilities and duties equitably, and make decisions by consensus, inclusive of contingency plans. 
- Open communication and transparency: We will publish live notes from the proceedings of each day on CommonsCloud/GoogleDrive. Our public budget will also be posted online (if we receive this grant) as well as all of our collective’s knowledge generation and content. Our meetings will remain in the public domain and be available upon request. 
- Care and cooperation: Our collective explicitly welcomes dialogue and feedback on care and cooperation. As a result, we aspire to build capacity for safer-space facilitation and multilingual support, as well as for the provision of rest and prayer break areas at our physical events.
- Inclusive reflection and pluriversal knowledge: We actively blend activist, artistic and academic contributions, reflecting the range of backgrounds within our collective; from long form literature generation, to poetry, spoken word, visual mapping, animated videos, storytelling, artistic expression, all alongside research dialogue. Each of us are either active IDN members and/or current student/alumni of the UAB degrowth masters.</t>
  </si>
  <si>
    <t>1500 EUR</t>
  </si>
  <si>
    <t>Day 1: Initial gathering and three lightning talks (10 min each) - Moderator &amp; 2 Speakers (100 EUR each) + Digital tool rental &amp; printing (used the rest of the week) = 500 EUR. Day 2: Degrowth &amp; Delinking Workshops (2 sessions) - Moderator = 200 EUR. Day 3: Guided self-reflection - Mediator + gamification tools = 200. Day 4: Artivism introduction with activity (Degrowth &amp; Delinking zine-making session) + open mic reflection - activity kits + facilitators = 300. Day 5: Collective brainstorm for further action (2 slots) - Moderators + feedback tools + follow-up materials = 300 EUR. TOTAL: 11 sessions - 5 days - 1500 EUR. More (preliminary) information on activities breakdown at the end of the form.</t>
  </si>
  <si>
    <t>No, we have not secured any external funding yet. All preparatory costs are currently covered through small personal contributions from collective members (≈ €0 in outside funds to date).</t>
  </si>
  <si>
    <t>More on our collective:
Our collective took shape at the close of the 2024 Degrowth Assembly in Pontevedra. Emilia Reyes’s galvanising keynote- offering a feminist, Global‑South critique of the degrowth movement - sparked a wave of curiosity and commitment among participants. Two impromptu follow‑up in-person gatherings in Pontevedra quickly confirmed a shared desire to dig deeper; delinking soon emerged as our central through‑line.
To keep the momentum alive, we opened a persistent online space where members exchange readings, debate ideas and schedule calls and conversation. Guided by three intertwined aims
co‑creating knowledge on delinking and degrowth, 
building collective political power, and 
developing strategies for a decolonised future, 
this conversation has evolved into an ongoing, action‑oriented process. It is also a clarion call to the degrowth movement in the Global North: meaningful degrowth at home is inseparable from actively supporting Global‑South struggles to delink, and Northern actors have an indispensable role in dismantling the structures that keep extraction in place. Consequently, our collective is held up by tireless work and guiding insights from GS compatriots as well as by the principled involvement of actors from the GN.
(Preliminary) breakdown of activities:
Day 1: First Gathering – “Why Delinking?”; 3 lightning talks (30 min total), fish‑bowl format
Day 2: World mapping – “where imperialism touches me”, in two session to accommodate for different conference schedules
Day 3: Guided self‑reflection: “My footprint in imperial supply‑chains.” or “Imperial mode of living”
Day 4: Screening of select content from partner organisation followed by encouragement of artistic expression and shared reflection
Day 5: Streamed talk with guided discussion and feedback
We see this grant as an opportunity to partially remunerate the contributors of our collective for their past and current work; be it care- or logistics-related or in the foreground.
Why this, why now?
The run‑up to 2030 is framed by converging crises: climate breakdown intensifies, geopolitical tensions deepen, and mainstream policy circles begin flirting with “green growth” narratives that leave structural extraction untouched. In this moment, delinking offers a concrete Southern‑led strategy while degrowth gains traction in the North. Bringing these agendas together now ensures that the surge of degrowth interest does not replicate colonial patterns but instead channels Northern action toward dismantling extractivism and amplifying Global‑South sovereignty at precisely the historical juncture when it matters most.</t>
  </si>
  <si>
    <t>Degrowth and X series</t>
  </si>
  <si>
    <t>Autumn 2025</t>
  </si>
  <si>
    <t>Malmö</t>
  </si>
  <si>
    <t>A series of public talks aimed at a general audience that introduces degrowth thinking and practice</t>
  </si>
  <si>
    <t>&lt;&lt;</t>
  </si>
  <si>
    <t>Institute For Degrowth Studies</t>
  </si>
  <si>
    <t>https://degrowth.se</t>
  </si>
  <si>
    <t>Based on previous public events we organized, we expect between 20 and 50 attendees to our events.</t>
  </si>
  <si>
    <t>This event series introduces degrowth positions on various topics to a general audience. Hence, the title Degrowth and X stands for a particular theme that is discussed and about which knowledge shared. These themes are sourced from the interests of our community members. So far, Degrowth and Technology, Degrowth and The State, Degrowth and Defence, Degrowth and Art have been proposed. 
For each of the events in the series, we will invite one or two knowledge carriers to speak. These knowledge carriers represent not only academic knowledge, but also practical and experience-based knowledge, artistic knowledge, and Indigenous knowledge. Funds are requested for us to be able to offer speaker fees and/or travel fees. Especially for those speakers without an institutional affiliation. 
We are planning a total of 6 events, and your funds will help us cover a part of that. While our name suggests otherwise, we are not affiliated with any university and are a non-profit association with members working on a voluntary basis.</t>
  </si>
  <si>
    <t>Yes, it brings degrowth thinking in conversation with different topics, as a way to introduce degrowth ideas to people. We adhere to all the degrowth principles identified by IDN and this event primarily engages with Principle 6 and Principle 4.</t>
  </si>
  <si>
    <t>We will use the funds to either pay speaker fees or compensate speakers for travel.  We have estimated €300 on average per event, but we expect that in some cases this budget will be higher and in some lower.</t>
  </si>
  <si>
    <t>We have secured sponsorship for the venue (ABF) and use our association's own means to cover the rest</t>
  </si>
  <si>
    <t>Stepping Back to Go Forward</t>
  </si>
  <si>
    <t>26th June to mid September 2025</t>
  </si>
  <si>
    <t>Oslo to Brussels</t>
  </si>
  <si>
    <t>Performative Campaign</t>
  </si>
  <si>
    <t>Hihiri Pipiri Transcultural Creative Network, Research &amp; Degrowth (Barcelona)</t>
  </si>
  <si>
    <t>https://hihiripipiri.weebly.com/</t>
  </si>
  <si>
    <t>It is difficult to accurately predict the audience size as it will depend on the success of the social media campaign and the promotion of the documentary film. During the walk I expect to have daily impromptu discussions with people I meet along the route and to host various presentations and workshops in urban centres (Oslo, Copenhagen, Hamburg).
I aim to collect thousands of signatures for the petition.</t>
  </si>
  <si>
    <t>Starting at the Degrowth Cabaret which is taking place in Oslo as part of the ISEE Degrowth Conference, I will be walking backwards (in the form of “reverse pedestrianism”) to the institutional centres of global power in Brussels (1,500km) in a durational performative campaign as a metaphor and a conspicuous statement for degrowth. 
The aim of the this campaign is to:
Deliver a petition for Degrowth to the European Parliament (The petition text is developed with the help of faculty and students of The Barcelona School of Degrowth)
Inspire those who are already practising a Degrowth lifestyle towards leading a more autonomous and self-sufficient lifestyle.
Explore the material flows and dimensions of even a simple walk. 
Hold interviews with experts in various fields and people along the journey
Participate in Degrowth events, presentations and public discussions along the route
Create a documentary film of the experience for further public dissemination 
The performative walk is combined with visits to pre-historic sites shelters and caves that are found all along the route, investigating the historic and especially prehistoric paradigm to our current predicament.</t>
  </si>
  <si>
    <t>Yes, this event explicitly and analogously refers to itself as degrowth. From a performative perspective the act of walking backwards, heel first, is one way of recognizing that progress is not linear and to question what future are we going to with all this unbridled consumerism and growth. 
I remain very conscious about my environmental footprint by sleeping in a tent, cooking my own meals and using only gifted, thrifted or recycled equipment. 
By presenting a petition in Brussels, and my raising awareness and a clear call to action (to sign the petition), I am extending another political perspective to Degrowth as a movement. 
By focusing on self-sufficiency I hope to inspire others to live more consciously and creatively towards a better future.</t>
  </si>
  <si>
    <t>1250 euros (+500 euro emergency fund)</t>
  </si>
  <si>
    <t>500 - 750 euro</t>
  </si>
  <si>
    <t>I am considering a modest 10 euro/day for my basic needs that includes food-cost, medical aid, park entrances and unforseen expenses. Anticipated timeline is two and a half months or 750 euros.</t>
  </si>
  <si>
    <t>500 euros secured from Hihiri Pipiri toward film and camping equipment, to be sourced through gifts, secondhand finds, or reclaimed materials.</t>
  </si>
  <si>
    <t>This walk is supported by Hihiri Pipiri Creative Transcultural Network and is also part of the Masters in Political Ecology, Environmental Justice and Degrowth in Barcelona.
My background is Namibian-Russian: I have worked as a journalist, activist, NGO project leader, filmmaker as well as a public figure. I have put on many various events and have nearly 15 years of campaigning experience. 
Apart from funding, I am kindly seeking IDN's official endorsement and social media outreach. 
Thank you for this opportunity. 
+264857473385 (telegram, whatsapp)</t>
  </si>
  <si>
    <t>Beyond the human-nature dualism: an (un)learning training</t>
  </si>
  <si>
    <t>November/December 2025 (exact date still tbd)</t>
  </si>
  <si>
    <t>Barcelona, Spain</t>
  </si>
  <si>
    <t>An intensive 3-day training camp for multipliers</t>
  </si>
  <si>
    <t>echo (education for collective horizons and organising) [formerly known as degrowth in action]</t>
  </si>
  <si>
    <t>As a newly founded collective, we are currently in the process of setting up the website</t>
  </si>
  <si>
    <t>We anticipate approximately 20 participants</t>
  </si>
  <si>
    <t>Short summary
We are planning a 3 day intensive retreat in which we want to work on 1) unlearning our internalised dualism between humans and non-human nature and 2) relearn how we can actively feel and act as part of nature. What we plan is basically an embodied journey into relationality, without appropriating indigenous ways.
Motivation
Our motivation is based on the observation that while a large part of the degrowth movement criticizes the divide between humans and the living world, most Global North degrowthers have difficulties to actually break this dualism in practice, in embodied ways, beyond the theoretical/philosophical level.  Knowing is not yet being. We, as a young collective echo (formerly known as Degrowth in Action) fall exactly into this category of degrowth activists who struggle to really deconstruct this dualist paradigm in an embodied way, despite considering ourselves anti-speciesists and despite focusing parts of our political education on breaking down this paradigm. We are aware that a 3 day intensive camp cannot be more than a starting point. Yet, we believe that it could be a powerful starting point. 
Outline of the retreat
During the intensive retreat we intend to use different formats, relying on a mix of inputs from external trainers, exercises from the GDTF (Gesturing Towards Decolonial Futures) collective, and self-experimentation. We believe this will create a powerful mix for our collective process. To outline this in a bit more detail: 
        Firstly, we want to invite two external trainers that are already embodying an interrelated paradigm and are working with frameworks of regeneration and indigenous knowledges. We are currently investigating which guests or collectives exist in Catalunya that fall under this category. One idea we are currently having is to invite the Quechua-Canadian activist Erika Zarate from Catalunya-based collective resilience.earth. 
        Secondly, we want to use some of the pedagogies outlined in the book "Hospicing Modernity", which was created by Vanessa Machado de Oliveira and the Gesturing Towards Decolonial Futures Collective. Within our echo collective we have discussed various books that deal with the paradigm of interconnectedness (such as Braiding Sweetgrass or Ishmael) but in particular the book Hospicing Modernity yields exercises that are aimed exactly at composting colonial paradigms such as the paradigm of human supremacy and separability. Just to give an idea how such exercises could look like: we could prepare and then read aloud stories from our lives that reflect the internalized split between “human” and “the rest of nature.” Then trace the thread: where did this story come from? What did it serve? What might it ask of us now?  Another exercise could be to walk together without speaking for 30 minutes. Let the land walk us. Afterwards, share not what we saw, but what saw us. Thereby creating relational accountability to the places that hold our weight.
        And lastly, we believe this space to also be a space in which the participating collectives cross-pollinate each other and create a space of collective experimentation from which new ideas can sprout. Together with all participating collectives, we will use the third day of the retreat to start working on ways in which we can incorporate our collective experiences and learnings from the retreat for our respective contexts (e.g. incorporate it into our own political education activities).  
Outcomes
The outcomes of the retreat will therefore be 1) an increased understanding of how we can relate to the living world around us in an embodied way, doing the highly necessary internal work of decomposting our old paradigm of the human-nature dualism. This will ultimately show up in all aspects of our activities and lives. And 2) a set of ideas on how to translate our learnings into specific exercises for future political education activities. 
Further considerations
        As mentioned above, we want to create this retreat inspired by indigenous knowledges. Yet, as a collective composed of white Europeans  we want to avoid appropriating such knowledges or translating them in oversimplified ways or artificially mystifying them. We simply believe that it is indigenous cultures where interconnectedness is still a lived experience. Ultimately it must be our goal of developing our own forms of reconnecting with our interconnectedness. This entails connecting also to the soil and land on which we live in Europe. We want to state that we are not imagining a depoliticized retreat (as can often be seen in more hippie-leaning spaces across the Global North). As a collective that centers anti-oppression, anti-capitalism, abolitionism and marxism, we intend to embark on this journey aware of the systemic and ongoing colonial violence around the world. 
        We aim to hold the retreat at the occupied hospital "Can Masdeu" at the crossroads between Barcelona and Catalunya's natural park. Can Masdeu has offered its space various times for degrowth-related events and we maintain close relations with them. Can Masdeu is a space where many degrowth values are prefigured and it is sufficiently close to forests for our purposes.
The participants:
        We believe that groups who engage in political education are potentially reaching a wide audience with their ideas. This is a type of multiplier effect that we want to create for our retreat. For this purpose we intend to invite other collectives that could unfold such a multiplier effect mostly through political education and that are part of or aligned with the degrowth community. We aim to invite mainly collectives that are located relatively close to Barcelona to keep travel costs (and emissions) low. echo (formerly known as degrowth in action) itself is a small collective, strongly aligned with the IDN values and an active part of the wider degrowth movement. We are strongly focused on using radical pedagogies for political education and our mission is to bring paradigm shifts to our participants (e.g. shifting from private property to a commons paradigm, from a human-nature dualism to a anti-speciesist paradigm etc). If we cannot amount to 20 participants through collectives, we will invite individuals that are changemakers in the degrowth community. In these cases, priority will be given to people belonging to marginalised communities.</t>
  </si>
  <si>
    <t>Yes, it strongly refers to itself as a degrowth event. We believe that degrowth is fundamentally based on the idea of interrelatedness between all living species and it is this idea that we will explore. Also, we will invite various collectives that are mostly linked to the degrowth community. Besides, the aim of the retreat is to strengthen the degrowth practise of degrowth changemakers, activists and organisers.</t>
  </si>
  <si>
    <t>2190 Euros</t>
  </si>
  <si>
    <t>1690 Euros</t>
  </si>
  <si>
    <t>Food: 540 Euros (3 euros per person per meal); Fees for 2 external trainers: 800 Euros (400 oer trainer); Room hire: 250 Euros (Accomodation and Workshop rooms at Can Masdeu); Working material: 100 Euros (Printing, Flipcharts, etc)</t>
  </si>
  <si>
    <t>Not yet</t>
  </si>
  <si>
    <t>Indepent of whether you will approve our request, we want to say thank for the opportunity and IDN's good work :)
Also, we want to say that we are of course available to tell you more anbout our collective and the political education work that we do. We can imagine that it might feel insecure to give money to a collective that does not have a website yet. However, within the next months we will go online. In the meantime, we are happy to share some of the events that we have facilitated (e.g. at the Pontevedra conference, at the Altshift festival, Erasmus+ trainings and more). 
In solidarity and care, 
Timo (he/all), Alex (she/her) and Laura (they/them)</t>
  </si>
  <si>
    <t>Degrowth Café</t>
  </si>
  <si>
    <t>Degrowth café is a recurring monthly event, taking place over the span of half a year. It consists of 6 workshops/events happening every second Thursday of the month. The first event is scheduled to take place on the 12th of June at 6PM.</t>
  </si>
  <si>
    <t>Folkets Hus (translates as “The People's House”), an autonomous cultural center in Nørrebro, Copenhagen, Denmark. It is a well-known space among activist youth groups for supporting (anti-capitalist) grassroots events and initiatives. The House hosts a community kitchen and a permanent user-run café. It is a truly welcoming space where homeless and marginalized people can find shelter and restoration. This also allows us to reach people who in more international contexts would not have a chance to join the conversation. Furthermore, the Folkets Hus operates according to basic democratic principles, with the final authority regarding the space being a joint meeting for all users of the House, held every three months. You can check more about Folket Hus here:  https://www.facebook.com/folketshus50</t>
  </si>
  <si>
    <t>Café: an inclusive, participatory, co-creative workshop/discussion.</t>
  </si>
  <si>
    <t>Degrowth Copenhagen</t>
  </si>
  <si>
    <t>https://linktr.ee/degrowth.cph</t>
  </si>
  <si>
    <t>From 20 (for workshop-like formats)  to up to 50 people (for presentation-like formats) are expected for the Cafés.</t>
  </si>
  <si>
    <t>Degrowth Café is a regular and recurring event that sets out to debunk myths about and engage with degrowth in a non-academic (or not exclusively academic) way.  It aims at making the concept more accessible and concrete, practical, and localized to a wider audience in the city, through a variety of formats. Through this process, the café strives to create a community based on shared values and principles of Degrowth. 
This includes but is not restricted to the following formats: presentation, 1:1 chat on a selected degrowth-related topic, prefigurative workshop (example: creating a degrowth map of Copenhagen, redrawing areas), open mic, community dinner, artistic performance, tool-kit-like sessions (example: “How to set up a community garden?”), real-existing degrowth showcases ( example: ecovillages, repair cafes, events in partnership with labour unions). 
The first event will be different from the others as it sets the ground for the co-creation and community building. It will consist of a workshop incentivizing participants to engage collectively/in groups with Degrowth “materials”; books, practices, videos (QR code), art, maps, examples of degrowth companies that are already available, covering a variety of themes within the scope of degrowth. From this interaction, we will ask participants to come up with some questions, technical or general. In assembly, the participants will then choose the questions they deem as most important, and everyone will aim at answering them with their knowledge, and preferred medium (text, schematics…). From this event, we will compile questions and answers into a flyer that answers the most common degrowth-related questions, which will be presented at the following cafés - the flyer will be available in a digital form. Broader themes and questions will be the baseline for the next cafés, serving as a template of possible themes to tackle. 
Aside from the first event, the contents and formats of the workshops are not defined yet for the entire series, but will rather be developed over time and offer people in the audience the possibility for proposing and carrying out workshops themselves according to the principles of participation, co-creation, pluriversal knowledge, and inclusivity. In this way, the themes tackled will have special relevance to the participants, fostering interest, curiosity and initiative. Recognising the power of collective intelligence, facilitators of the workshops will be coming from diverse backgrounds (and not necessarily from Degrowth Copenhagen, although they will have to be in line with the principles of the organization and IDN), encouraging all forms of knowledge and sharing. 
Degrowth Café is also an opportunity to bring like-minded people together and share their aspirations. For instance, we aim at compiling existing or wished degrowth initiatives in Copenhagen (e.g., community garden) and put people willing to participate in contact with one another. The café would then be a space where people can come together and put projects into action, with tangible results. The community created would thus persist and thrive beyond the framework of the café.
To that end, we aim to co-create a ZINE with the participants, both to collect the knowledge produced and to create a tangible object testimony of the shared experience and values. Thus, each Café event will work towards drafting and realising a way to document the knowledge that was created, on a variety of supports (collages, poems, maps, drawings, songs, podcasts, postcards, pictures). It is an integral part of the event, as the participants are more likely to engage and remember the discussions that have taken place if an element of creation is inserted. The realizations will also require non-rational forms of reflection, stimulating emotional and imaginative intelligence, indispensable to making degrowth tangible and understood. 
As such, the knowledge produced will be accessible and tangible, potentially benefiting Degrowth curious people over a longer time period. Once the 6 Cafés have taken place, Degrowth Copenhagen, in partnership with anyone wanting to, will make a Zine compiling all the realizations produced throughout the six months. It will thus be a co-created Degrowth Zine tackling practical, imaginative, and emotional questions about Degrowth. Overall, we hope to bring more people into the discussion and place seeds for new alliances and degrowth-oriented initiatives.</t>
  </si>
  <si>
    <t>The event does explicitly refer to itself as degrowth. It qualifies as a degrowth event in content and form: 
° Content: The event will be tackling degrowth-related questions, growth myths and imaginaries in order to make it more accessible, understandable and realizable.
° Form: It is a participatory, egalitarian, creative and pluriversal event taking up the form requested and made by the audience. 
Note: In Degrowth CPH Manifesto (link:https://manifestodegrowthcph.tiiny.site/ ), we report the very same IDN’s status principles.</t>
  </si>
  <si>
    <t>730 euro</t>
  </si>
  <si>
    <t>Zine Printing costs:  MIN COST; VerserbroKopi. Color is 4 dkk (0.54 eur)/page, 15 pages, 50 copies = 3000 dkk (402  eur).  MAX COST; VerserbroKopi. Color is 4 dkk (0.54 eur)/page, 20 pages, 70 copies = 5600 dkk (751 eur).  (Please check here for the 4 printing scenarios:https://docs.google.com/spreadsheets/d/1Go9ItRrLmbsjmWnQUEF_qnuhc_jZNFpqYvi2C50LRgs/edit?gid=0#gid=0) Miscellaneous (workshop materials; pens, paint, various format sheets of paper , snacks and drinks etc.): 250 eur Software Adobe: 78,60€. 39,31€/month. Anticipated editing period of 2 months, so 78,60€.</t>
  </si>
  <si>
    <t>In Degrowth CPH we are very attentive to the sources of funding we go for. The easy ways to get quick funding in Copenhagen stem from corporate foundations like TuborgFondet. However, this foundation is part of Carlsberg group, who bottles Coca-Cola in Denmark, a company complicit in the genocide of the Palestinians. We then refuse to apply for that funding as the foundation is not aligned with our principles. Thus, we are grateful for IDN’s funding opportunity, which is in line with our values.</t>
  </si>
  <si>
    <t>What Comes After Oil? A Blueprint for Community Energy in a Degrowth World.</t>
  </si>
  <si>
    <t>We're aiming January 2026.</t>
  </si>
  <si>
    <t>Barcelona</t>
  </si>
  <si>
    <t>Even though it will most resemble to a conference, we are unsure to call it as such as we want to reach beyond the Degrowth and academic bubble.</t>
  </si>
  <si>
    <t>BASCULE</t>
  </si>
  <si>
    <t>https://basculecoop.org/</t>
  </si>
  <si>
    <t>We expect around 50 participants. To ensure active participation and qualitative facilitation, we believe it is better to keep the number below 50. Additionally, as it is the first time we are organizing this event, we want to see if it is successful before scaling it up.</t>
  </si>
  <si>
    <t>Amid climate change, geopolitical instability, and peak oil, the energy sector faces urgent demands for sustainability and justice. Dominant policies promote techno-solutionist strategies, emphasizing the implementation of centralised, large renewable energy infrastructures, and economic growth, mirroring fossil-fuel paradigms. This market-oriented narrative tends to marginalize citizen-led efforts, creating new social conflicts over land-use whilst overlooking necessary systemic shifts in energy production and consumption. 
For this reason, BASCULE aims to organize a pilot event to equip people with the tools to reclaim this crucial topic, one that often feels distant and unattainable, seemingly beyond people’s personal agency. Our event, named What Comes After Oil? A Blueprint for Community Energy in a Degrowth World, will take place in Barcelona and is designed to foster a deeper understanding and engagement with the energy transition, inviting citizens and local actors to reflect collectively and take action towards creating renewable and resilient energy communities.
The day will begin with an exploration of the local and global energy landscape, presenting key concepts and possible futures. This foundational session aims to equip participants with the knowledge needed to navigate the challenges and opportunities that lie ahead.
Following this, participants will engage in a group workshop focused on analyzing energy consumption patterns and designing small-scale renewable energy systems accordingly. This hands-on approach encourages collaborative learning and innovation, making complex issues tangible and engaging.
In the afternoon, we will dive into an immersive cooperative game that simulates collective decision-making in the face of energy, economic, and social challenges. This experiential learning method transforms abstract concepts into concrete experiences, developing a deeper understanding of the societal and political dimensions of energy transformation. This activity also offers a space of reflection and deliberation regarding the collective management of energy as a common. 
The event will conclude with a reflective discussion on dominant energy narratives, the role of participatory democracy, and the levers of autonomy in the energy transition. This session will encourage participants to think critically about their role in shaping alternative energy futures.
Throughout the day, participants will have the opportunity to engage with energy experts, build essential skills, and enhance their energy literacy. The event will also include lunch where we will organise an ’energy community speed dating’, allowing individuals from different neighborhoods to connect and potentially build future energy communities.
Our goal is to mobilize citizens around the topic in a citizen-led manner, reaching a diverse audience beyond the usual degrowth community. Additionally, this pilot event serves as an opportunity to refine our workshop for higher impact, with potential follow-up services and connections to the necessary ecosystem of actors.
Expected outcomes include enhanced energy literacy among participants, strengthened community bonds, inspiration for alternative commoning energy futures, practical knowledge for community prosumers, and a more engaged and diverse citizenry in the energy transition. By the end of the day, participants will leave with a clearer understanding of how to reclaim agency in energy and contribute to a post-growth world as well as go home with resources and contacts to build out their own energy community.</t>
  </si>
  <si>
    <t>The event qualifies completely as a degrowth event as it will address topics such as deepening participative democracy, commoning, promoting energy autonomy and sufficiency, hence detaching itself from the growth-centric paradigm and proposing alternative and degrowth ways of being. As the event has the ambition to reach beyond the Degrowth bubble in Barcelona we are still unsure if we will mention the concept of Degrowth or Post-growth in the title of the event. However, Degrowth will evidently be discussed during the event as an important reference point.</t>
  </si>
  <si>
    <t>The total anticipated budget for the event is €2,200. However, it is important to note that this figure does not account for the substantial amount of preparatory work and associated costs incurred prior to the event, such as the development of the workshop and the associated research.</t>
  </si>
  <si>
    <t>2.200e</t>
  </si>
  <si>
    <t>1. Venue Hire: 250 Euros. This amount will be used to secure the location for the event in Barcelona.  2. Paying the Facilitators: 650 Euros. This includes 3 facilitators, each receiving 215 Euros.  3. Paying Expert Presentation: 100 Euros. This is a stipend for the expert who will be giving a presentation on the importance of reclaiming energy questions in the current socio-political context.  4. Paying the Logistics Coordinator: 700 Euros. This covers 20 hours of work at a rate of 35 Euros per hour.  5. Lunch: 500 Euros. This will be used to provide local, organic and vegan lunch for the attendees which we expect to necessitate 10 euros per person.</t>
  </si>
  <si>
    <t>No, we have been conducting research and preparing the workshop on a voluntary basis.</t>
  </si>
  <si>
    <t>We can provide you with a breakdown calculation of the hourly rate if you want to.</t>
  </si>
  <si>
    <t>Pathways to Postgrowth Cities</t>
  </si>
  <si>
    <t>Paris, France</t>
  </si>
  <si>
    <t>Generation Climate Europe</t>
  </si>
  <si>
    <t>https://gceurope.org/publications/new-economy/</t>
  </si>
  <si>
    <t>We will engage members of the environmental clubs and associations of local high schools and universities in order to reach approximately 50-100 young people. We are currently in contact with the Postgrowth Forum of Sciences Po and intend to expand our outreach to other local high schools and universities.</t>
  </si>
  <si>
    <t>Over the past nine months, GCE’s New Economy Programme has been conducting semi-structured interviews with representatives from Civil Society Organisations and Youth Organisations active in the beyond growth movement in order to understand past successes and challenges as well as future obstacles and opportunities to implementing degrowth policies in European cities.
The data from the interviews is being collated to create a toolkit called “Pathways to Postgrowth Cities”, which includes practical case studies as well as imaginative visions of top-down and bottom-up initiatives. This toolkit will be officially launched during an in-person event in Paris, where GCE members aim to formally present the toolkit to political representatives from the local, national and/or European level.
The event aims to celebrate youth leadership in degrowth and postgrowth initiatives, inspiring hope and establishing accountability in political spheres. In addition to presenting the toolkit, we aim to organise a Youth Policy Dialogue with participating politicians in order to ensure that our ideas are not tokenistically handed over, but actively incorporated into public projects and debates.</t>
  </si>
  <si>
    <t>During our interviews, we noticed that many organisations self-identified with “beyond growth” or “postgrowth” objectives due to their focus on social priorities and cultural narratives, including those especially in the Global South. As a result, our event is explicitly presented as a postgrowth event in order to welcome not only degrowth perspectives but also wider perspectives for an anti-capitalist and anti-extractivist society that has de-centred growth from its agenda and culture.
At the same time, the content of the toolkit certainly embodies degrowth values, particularly those which are specifically relevant to the target audience of European cities. For example, it encourages sufficiency, resource justice and community-led climate resilience in urban agriculture, housing and mobility.
Our aim is to strengthen youth leadership in the beyond growth movement by providing opportunities to amplify our voices and force our priorities into our representatives’ political agenda.</t>
  </si>
  <si>
    <t>750 euros for travel and logistical expenses in the preparation phase + 250 euros for implementation expenses in the presentation phase (see below)</t>
  </si>
  <si>
    <t>Not yet, although we have been exploring further funding opportunities as the cost is inhibiting our ability to proceed with the project.</t>
  </si>
  <si>
    <t>In the design and planning phase of the project, one representative from GCE will attend the 2025 ISEE/Degrowth conference to present initial findings and receive feedback from experts in the field. We believe this is extremely important for the project’s success as we will use the conference to exchange ideas with multiple other youth organisations (e.g. FYEG and SOS-UK) and build in-person relationships that can provide support on the ground. These connections will also increase the impact of our toolkit by including the voices of youth from other European cities that may have unique priorities and challenges. We also know that the feedback we can obtain from discussing our project with experts can fundamentally alter our objectives and strategies, fine-tuning the process so that we can overcome obstacles that we will inevitably face in a hostile political economy where degrowth is not taken seriously and where youth advocacy for degrowth is often considered naive and futile.</t>
  </si>
  <si>
    <t>Share, Rewear, Repair - A Community Swap &amp; Thrift Day</t>
  </si>
  <si>
    <t>September/October 2025</t>
  </si>
  <si>
    <t>Malta, Floriana</t>
  </si>
  <si>
    <t>Clothes Thrift and Swap Event</t>
  </si>
  <si>
    <t>Friends of the Earth Malta</t>
  </si>
  <si>
    <t>www.foemalta.org</t>
  </si>
  <si>
    <t>Around 50 people</t>
  </si>
  <si>
    <t>The clothes thrift and swap event will take place at the Friends of the Earth Malta premises in September/October (exact date depending on weather conditions). The event aims to create a leisurely space that helps people reflect on the social and environmental impacts of fast fashion.
Participants will be invited to bring clothes they no longer use and exchange them with others in a communal setting. Alongside the swap, they can also thrift for secondhand clothes. 
In addition to swapping and thrifting, the event will host:
1. DIY repair and mending stations to fix or upcycle clothing
2. Tables for local artisans, showcasing handmade, vintage, and upcycled items
3. A chill-out area with some snacks and drinks</t>
  </si>
  <si>
    <t>The event identifies with the degrowth movement and will be promoted as a degrowth initiative. It embodies degrowth values through a hands-on, community-led initiative that challenges consumerism and promotes extending the life of clothing. 
The presence of the mending and repairing station highlights the importance of hands-on knowledge, and community economies, over industrial mass production and globalised trade.</t>
  </si>
  <si>
    <t>Estimated Costs:  Online Communications and Promotion Costs, including the promotion of the local artisans taking part in the event: €50  Design and printing of event poster and other event printed materials: €150  Snacks and Refreshments (all local and plant-based): €250  Materials and Tools for Repair/Mending Corner: €100  Clothes Racks and hangers: €100 Rental of tables/Equipment/Transport and other logistics: €100</t>
  </si>
  <si>
    <t>We will share photos of the event on our social media (Facebook and Instagram). We will also write a blog post on the event and degrowth that will be published on our website and newsletter.</t>
  </si>
  <si>
    <t>European Ecovillage Gathering</t>
  </si>
  <si>
    <t>12th-17th August 2025.</t>
  </si>
  <si>
    <t>Hungary, Manas Garden (Lengyeltóti village)</t>
  </si>
  <si>
    <t>We call our event a gathering - rather than a conference, festival, or summit - because of the intentional, community-oriented spirit that the term conveys.</t>
  </si>
  <si>
    <t>GEN Europe</t>
  </si>
  <si>
    <t>https://ecovillagegathering.org/ https://gen-europe.org/</t>
  </si>
  <si>
    <t>Rought estimate is between 600-800 which includes the staff, council, delegates, participants and volunteers.</t>
  </si>
  <si>
    <t>The European Ecovillage Gathering 2025, hosted by GEN Europe, is the largest annual event of ecovillages and regenerative communities in Europe, bringing together people to co-create a living experience of radical sustainability, community, inclusivity and transformation. This year’s event, will take place from August 12–17, 2025, at Manas Garden in Hungary, hosted in collaboration with the grassroots initiative Mindenegyüttmegy.
Through participatory workshops, panels, embodied practices, artistic expression, and community tools, the Gathering will explore themes including alternative economies, ecological living, food sovereignty, land stewardship, degrowth-aligned education, and community-led responses to systemic crisis. Special attention is given to knowledge intergenerational knowledge, traditional ecological wisdom, appropriate technology and grassroots organising across diverse contexts.
By intentionally returning to Eastern Europe after many years, we aim to strengthen local and regional ecovillage networks, support underrepresented communities, and build bridges between degrowth and regenerative movements.
Expected outcomes include:
Strengthened networks between ecovillages, grassroots movements, and degrowth communities - especially in Eastern Europe.
Shared tools, knowledge, and practices for living within ecological limits and fostering community-led resilience.
Expanded visibility for degrowth-aligned initiatives and regenerative lifestyles as real, joyful, and viable alternatives.
Deepened personal and collective transformation, with participants returning home inspired, connected, and empowered to act locally.</t>
  </si>
  <si>
    <t>The European Ecovillage Gathering is deeply aligned with degrowth principles in both spirit and practice. As a convergence of regenerative communities, grassroots movements, and individuals committed to living within planetary boundaries, the Gathering creates a space to explore how we can live better with less -- through shared resources, local economies, simple living, community care, and ecological restoration.
At its core, the Gathering and GEN Europe questions dominant growth-driven narratives by celebrating and practicing alternative ways of being: non-hierarchical structures, collective decision-making (sociocracy), diverse knowledge systems, and a culture of sufficiency and interdependence. From compost toilets to community kitchens, from skill-sharing to anti-oppression workshops, the event is a lived experience of post-growth values.
This year’s decision to host the event in Eastern Europe is also part of a political and social commitment to decentralize power, uplift marginalized voices, and strengthen networks in regions often left out of the mainstream sustainability discourse. While we may not use the term “degrowth” explicitly, we embody its principles in how we gather, how we live, and how we dream together to create a better and regenerative future for all!</t>
  </si>
  <si>
    <t>~ €10.000</t>
  </si>
  <si>
    <t>If selected, we would use the funds to support accessibility and inclusion at the Gathering - for example, contributing to the cost of an accessible toilet and shower for people with reduced mobility, or offering travel support for underrepresented participants from Eastern Europe. Even a small amount can go a long way in helping us make the event more welcoming, inclusive and aligned with degrowth values.</t>
  </si>
  <si>
    <t>Just a heartfelt thank you for supporting grassroots, community-led events like ours. It makes a real difference. We’d also be happy to share the outcomes of the Gathering with you and stay connected with the broader degrowth community. And of course — you’re warmly invited to join us in Hungary this August to experience the Gathering for yourself! 
With love and in community, 
Nataša</t>
  </si>
  <si>
    <t>Metamorfosis: queer prepping in times of collapse</t>
  </si>
  <si>
    <t>October</t>
  </si>
  <si>
    <t>Rural Cataluyna</t>
  </si>
  <si>
    <t>Gathering/Bootcamp</t>
  </si>
  <si>
    <t>Metamorfosis</t>
  </si>
  <si>
    <t>https://metamorfosisbcn.cargo.site/</t>
  </si>
  <si>
    <t>Our goal is to have approximately 20–30 participants attending the gathering, including the Metamorfosis team. Next to gathering knowledge, this gathering is also intended to strengthen alliances with people who have been working on these themes within the Catalan context, and to explore how the broader Metamorfosis community can contribute.
While our aim is to organise a larger festival in the next year, this first step is about deepening our understanding while we shift our focus.</t>
  </si>
  <si>
    <t>Metamorfosis is shifting focus! After a very successful 2 years of organising a festival, we have decided to redirect our energies. While remaining at the intersection of the queer and degrowth communities, we have been feeling pain, confusion and exhaustion given the current global affairs. Rather than rushing forward and organize another event, we are choosing to reflect with our community and understand how we can prepare ourself for this new political climate situation.  
We want to place particular emphasis on creating a counter-narrative to the fascist interpretations of collapse, and on reappropriating the concept from a queer, transformative perspective. 
We are preparing a gathering: a 3 day event designed as a collaborative exploration of collapse from a queer perspective. We want to invite artists and facilitators to share their knowledge on community practices that build resilience in the face of collapse.</t>
  </si>
  <si>
    <t>Yes! Metamorfosis is an explicitly degrowth organisation, which is visible in the topics we work on and the way the organisation is structured. We have organised a degrowth festival for the past 2 years and are working on bringing together queer and degrowth communities, knowledges and practices. We urgently see the need for degrowth to incorporate more of a collapse oriented perspective, especially with regard to queer communities who are most vulnerable in crisis. This is the intersection we hope to contribute to, by creating space for community organising, learning of new skills and bridging of divides all with a degrowth lens.</t>
  </si>
  <si>
    <t>6 facilitators/artists: 6x €100= €600,- Food: (2 meals a day x €5 a meal x 36 persons) 2 x €5 x €36= €360,- Location: 4 days (ond day preparation) x €200 a day= €800,- €600+ €360 + €800 = 1760,00 €= €1760</t>
  </si>
  <si>
    <t>For this specific event we haven’t applied for other funding so far</t>
  </si>
  <si>
    <t>This is our first time applying for funding specifically for the purpose of the organising team. We would be really grateful for this fund to be able to dedicate some time to building our own internal/organisational resilience and capabilities. 
Especially as with the IDN (unlike with other funders) we do not have to worry about this collapse framing being a barrier to funding!</t>
  </si>
  <si>
    <t>Conferencia Más Allá del Crecimiento 2025</t>
  </si>
  <si>
    <t>September 26-27, 2025</t>
  </si>
  <si>
    <t>Madrid, Spain</t>
  </si>
  <si>
    <t>Beyond Growth Spain is a coalition of social organizations (Alianza 'Más allá del crecimiento', ATTAC, WEAll Iberia, Greenpeace, Scientist Rebellion, and many others) coming together to organize this event and to support any initiatives that may emerge from the conference.</t>
  </si>
  <si>
    <t>The conference webpage will be hosted by the Wellbeing Economy Alliance through its Iberian chapter. The webpage will go live by the end of May.</t>
  </si>
  <si>
    <t>We anticipate an audience of approximately 150 attendees on the first day, including high-level government officials, representatives from political parties, academics, and members of civil society. The second day is expected to draw around 150 participants, primarily from civil society organizations.</t>
  </si>
  <si>
    <t>The Beyond Growth Conference will be a space for democratic deliberation on a new economic model grounded in care for people and the planet. The goal is to lay the foundation for a new social pact that helps us overcome our economy’s dependence on economic growth and unequal global relationships. This involves addressing the current socio-ecological crisis in all its dimensions and making a dignified life for all people possible within planetary boundaries.
We are organizing a two-day event comprising a formal session at the Spanish Congress on September 26 followed by a more socially oriented day with civil society on September 27. The aim of the first day is to involve politicians in the conversation, first by reading a statement by the group organizing the event supporting the degrowth principles, and bring academics, activists and individuals successfully applying degrowth principles in their fields/jobs/lives.</t>
  </si>
  <si>
    <t>The conference identifies itself as a “Beyond Growth” event, following the model of national conferences that have emerged in the wake of the inaugural Beyond Growth Conference held at the European Parliament in Brussels in 2023. This event seeks to serve as a national chapter of the broader Beyond Growth movement taking place across Europe, aiming to bring degrowth principles into both parliamentary debate and civil society.</t>
  </si>
  <si>
    <t>We are seeking funding to ensure that at least we can successfully carry out the activities planned for the first day in Congress. •	500€ – Professional Interpreting and Translation Services: We require translation and interpretation services for the opening session with Olivier De Schutter, UN Special Rapporteur on Extreme Poverty and Human Rights. These services may also be needed during the first panel to support non-Spanish-speaking contributors, such as Jason Hickel and others.                   • 1,350€ – Catering (Lunch): As the conference will run from morning to evening, we will provide vegan catering on-site during the lunch break. The full cost of catering is 2,700€ (18€ per person for 150 attendees), but we are requesting support for half the amount, recognizing that covering the full cost may be too much to ask.                     • 450€ – Coffee and tea: Coffee and tea will be available between sessions. The full cost is 900€ (6€ per person for 150 attendees), but just like with the catering costs, we are requesting support for half the amount.                                          •	50€ – Registration Materials: This includes costs for name tags and name tag holders for all participants.                                 •	350€ – Logo Copyright and Adaptation: To create a customized Spanish version of the Beyond Growth logo for use in conference materials, we need to cover the copyright fees.</t>
  </si>
  <si>
    <t>We have not yet secured additional funding, but we are hopeful that the Wellbeing Economy Alliance will support the logistical costs of the event, primarily covering transportation and accommodation for the speakers participating in the Day 1 session at the Congress. Ideally, we are aiming to receive approximately €2,000 from the Wellbeing Economy Alliance to cover these expenses for all the speakers.  We have not yet secured funding for Day 2 (the social event), which will likely be supported through a crowdfunding campaign.</t>
  </si>
  <si>
    <t>As outlined above, the requested budget amounts to 2,700€ which is about 23% of our overall budget for the event. We acknowledge that this is a large amount, and are aware that some other degrowth events will need financial support too. Therefore, we have refrained from requesting funding to cover the full cost of catering (food and coffee/tea). However, in the unlikely event that surplus funds remain after allocations to other applications, we would be very grateful if you would consider covering the full catering costs, which would increase our total request to 4,500€.
Thank you very much for this opportunity and for considering our application. We really appreciate your potential financial support.</t>
  </si>
  <si>
    <t>Haus of Commons</t>
  </si>
  <si>
    <t>TBD - end of July 2025</t>
  </si>
  <si>
    <t>Berlin, Germany</t>
  </si>
  <si>
    <t>Community Gathering</t>
  </si>
  <si>
    <t>OurCommon.Market</t>
  </si>
  <si>
    <t>www.ourcommon.market</t>
  </si>
  <si>
    <t>30 (could be more depending on venue)</t>
  </si>
  <si>
    <t>We invite local creatives and fashion &amp; textiles organisations and makers with community-based practices to an informal communal meal, to get to know each other and connect in person. 
The event will propose the ideas of fashion commons and defashion as alternatives to the extractive and exploitative industrial fashion system. The evening will introduce these concepts to those who might not have come across them, provide a physical meeting place for those who have engaged with us already online, and open avenues for strengthening the movement in Berlin. We will also invite representatives from local degrowth/alternative economy organisations, to build bridges between the creative degrowth movement and the theoretical side of the movement.
The evening will begin with a series of short, informal presentations from a handful of attending organisations/makers with the aim of bringing visibility to the many initiatives in Berlin that function outside of the industrial fashion system, and to illustrate that commons and degrowth are real life, workable alternatives that already exist all around us in many contexts.
The presentations will stimulate conversation and idea exchange during a ‘family style’ vegan mezze meal which follows, with the aim of creating opportunities for collaboration and to establish support networks for those building these alternatives, in a relaxed, non-hierarchical and convivial setting.</t>
  </si>
  <si>
    <t>Our event is an introduction to defashion and fashion commons. Defashion is a term used to refer to the process of degrowth in the fashion industry specifically. 
Commons-based clothing models are rooted in community, craft, culture and the wellbeing and respect of the planet and all living beings. They are models in which communities steward their collective wealth, are overwhelmingly sustainable and sufficient, meaningful and culturally enriching. This is what we, at OurCommon.Market, envision as the just and regenerative future of fashion, textiles and clothing culture in lieu of the industrialised fashion system. 
The event is open to all in the field, in a central location with no entry fee and attendees will be representative of Berlin’s iconic diverse cultural and creative community. The vegan meal will be prepared by the OC.M team and our friends, and the event will be organised collectively by the same team. 
Practically, by bringing together people in this informal dinner setting, we are removing the traditional hierarchies associated with formalities in the creative industries in regards to networking and collaboration. Everyone at the table is an equal - we break bread, we fill each other's cups and we share our wealth.</t>
  </si>
  <si>
    <t>1260 Euro</t>
  </si>
  <si>
    <t>Food 300 Euro. Decor 30 Euro. Transport 30 Euro. Honorariums (for presenters, organisers, graphic designer &amp; helpers) 550 Euro. Venue hire 200 Euro.</t>
  </si>
  <si>
    <t>A little background about our organisation - 
In 2023, London-based activist group Fashion Act Now received funding from the European Culture of Solidarity fund to design and build an online platform for diverse, community-centred fashion, clothing and textile projects to connect, support one another, and bring visibility to commons-based fashion systems worldwide. 
The resulting OC.M community has so far connected online and in London, but we haven’t had the opportunity or the funding to connect our community on the ground elsewhere. Berlin is our third largest online audience and it would be hugely beneficial to the defashion and fashion commons movement if we can begin to shift these online connections towards tangible, real life relationships here.</t>
  </si>
  <si>
    <t>Degrowth Advocacy: An Experience Sharing Forum</t>
  </si>
  <si>
    <t>The event is expected to take place in November this year.</t>
  </si>
  <si>
    <t>Taiwan, Taipei city</t>
  </si>
  <si>
    <t>Forum</t>
  </si>
  <si>
    <t>M.Mutica In Action, Taiwan （台灣行動柴棺龜淨零棄成長推動協會）</t>
  </si>
  <si>
    <t>※Facebook: https://pse.is/5myw8a  ※Instagram: https://pse.is/5p6gum</t>
  </si>
  <si>
    <t>Around 30 people in person and online.</t>
  </si>
  <si>
    <t>※Goal: Demonstrate that it is possible to put the ideal of degrowth into practice in the Taiwanese context, and to inspire reflection on the Green Deal strategy within the net-zero policy framework.
※Content: We will share our work experiences from this year, including research on the environmental and social impacts of industrial development projects, fieldwork on degrowth practices in various local areas, and our public outreach efforts through the study club and advocacy market. Finally, we will invite participants to join a discussion on potential degrowth strategies for climate action in Taiwan.
※Participants: We will arrange for lead coordinators of our action projects to share their work and experiences from this year. Members of our degrowth study club will also be invited, and everyone is welcome to join this free forum.
※Expected outcomes: 
Intangible outcomes: We hope participants will come to see that degrowth is not an impractical ideal and begin to reflect on how such practices might be implemented in the communities they are familiar with. Through the discussion session, we aim to learn from participants’ experiences and reflections, and to use these insights as a foundation for future action projects.
Tangible outcomes: The entire forum will be livestreamed, and the presentation slides will be uploaded to our Facebook page.
※Organiser's introduction:
“M.Mutica In Action, Taiwan” (台灣行動柴棺龜淨零棄成長推動協會) is an association focused on degrowth research and advocacy in Taiwan. We concentrate on climate change issues and aim to reflect on and adjust the Green Deal policy in Taiwan using degrowth strategies.
We are a youth-led group of individuals aged 20 to 35. In order to put the ideal of degrowth into practice, we believe it is crucial to develop local degrowth structures and strategies suited to the Taiwanese context. Therefore, we not only learn from international cases but also conduct research and promote degrowth practices within Taiwan’s civil society. So far, we have initiated five action projects and have been running a weekly study club with 70 members for nearly two years.</t>
  </si>
  <si>
    <t>This event points out that mass production and consumption, which serve economic growth, are the main factors leading to climate change, and therefore calls for degrowth strategies that critique and seek to adjust the Green Deal policy. We aim to explore possibilities for putting the degrowth ideal into practice in Taiwan’s local context, and to stimulate discussion among participants.
This event is expected to ensure equality and mutual respect for every participant, and to make efforts on local practices in order to avoid Western-centrism. While the ideal of degrowth has its roots in Western countries, we believe that local "degrowth" practices already exist, even if the agents themselves might not use this term. In addition, this event will be livestreamed for free on the internet to ensure accessibility and transparency for everyone.</t>
  </si>
  <si>
    <t>EUR 1,700</t>
  </si>
  <si>
    <t>EUR 1,400</t>
  </si>
  <si>
    <t>The funding will primarily be used to cover essential expenses for the event: ※Speaker fees: EUR 1,200  ※Promotional and participant materials design and printing: EUR 10  ※Venue and equipment: EUR 150  ※Meal expenses: EUR 40</t>
  </si>
  <si>
    <t>No, we have not secured further funding at this stage, but we are currently seeking additional support.</t>
  </si>
  <si>
    <t>Do we need to submit a final report after the event? If so, could you please let us know the required format and the deadline?
Thank you in advance for your response.</t>
  </si>
  <si>
    <t>Berlin beyond capitalism</t>
  </si>
  <si>
    <t>Germany, Berlin</t>
  </si>
  <si>
    <t>Event series to provide participants with practical advice to integrate degrowth principles into their lives and promote a network of degrowth organisations in Berlin and give them visibility</t>
  </si>
  <si>
    <t>Growing out of Growth Berlin</t>
  </si>
  <si>
    <t>https://growingoutofgrowth.org</t>
  </si>
  <si>
    <t>We expect 30 participants per event in case of an event series, and 100 in case of one big event.</t>
  </si>
  <si>
    <t>We plan to organise a series of three events (or a larger single event, e.g. a festival) to offer people in Berlin the opportunity to learn about degrowth principles and the spaces, organisations, and groups that already practice it. Each event will include guests from partner organisations and focus on practical advice to integrate degrowth principles into participants’ lives, reclaiming their time, attention, and the city they live in. We expect the format to include a presentation by practitioners followed by an activity designed to help participants imagine how they could welcome new practices into their daily lives. Participants will have the opportunity to ask questions and voice their concerns regarding the challenges they expect to face, which we hope will inform the work of partner organisations. 
Relevant topics would include:
Feast away from capitalism: alternative and cheap ways to find food (e.g. foodsharing, food coops, mutual aid groups, etc.)
Repair everything (repair cafés)
Create to resist (art groups, workshops)
Build community (community spaces, games, emotional support groups, mutual aid groups, etc.)
Events will be advertised via social media channels, posters, and through participating organisations.</t>
  </si>
  <si>
    <t>Our goal will be to attract an audience of people who are not necessarily familiar with degrowth. This is why we intend to emphasize the critique of capitalism and the benefits of alternative approaches (price, community connections, etc.), instead of placing degrowth at the forefront. We expect that practitioners will mention degrowth during their presentation as they contextualise their work. We’ll provide a short introduction to the concept and key principles of degrowth and mention it in our promotional materials.</t>
  </si>
  <si>
    <t>1000 EUR</t>
  </si>
  <si>
    <t>Promotional materials (posters, flyers): 200 EUR; Speaker's time compensation: 400 EUR; Venue cost: 400 EUR</t>
  </si>
  <si>
    <t>The event series is part of a larger project organized by GOOG. Take back Berlin starts with an outreach phase to map degrowth-aligned spaces and groups in Berlin, accompanied by semi-structured interviews to understand the challenges they face and the opportunities they see. Informed by this research, we intend to create a network of degrowth organizations, with regular meetups to exchange on practical questions and organize opportunities for development. 
An important result of the outreach phase will be the creation of a comprehensive map of degrowth-aligned spaces or groups in Berlin, which will be accessible on a dedicated website.
The event series is a way of promoting the network of organizations and reach out to a wider audience. In the long term, we envision a membership model allowing Berlin residents to become “degrowth citizens” and contribute, financially or otherwise, to the sustainability and further development of the network.</t>
  </si>
  <si>
    <t>The Next Economy: Examples of degrowth-inspired businesses</t>
  </si>
  <si>
    <t>Istanbul, Turkey</t>
  </si>
  <si>
    <t>Panel at a conference</t>
  </si>
  <si>
    <t>International Degrowth Network (IDN) Practice Circle</t>
  </si>
  <si>
    <t>https://nexteconomies.net/</t>
  </si>
  <si>
    <t>200-250 physical presence
50-100 following online</t>
  </si>
  <si>
    <t>The panel will be organised and moderated by the International Degrowth Network (IDN) Practice Circle with the support of the United Next Economy Conference organisers.
The goal of the panel is to give the audience an idea of business direction towards a convivial and ecologically-balanced degrowth economy. It will also serve to introduce IDN Practice Circle to the broader audience present at a conference (wellbeing economy experts, policymakers, academics, innovative businesses, etc.).
The panel will look into practical examples of innovative businesses transforming their structure and operations to work closer in line with the planetary boundaries and without the sole imperative of profit maximisation. For example, businesses applying sufficiency principles in the production, businesses with alternative ownership and governance (e.g., steward-ownership, cooperatives), etc.
The panel will shed light on what a “degrowth-inspired business” can be, how it can operate, and which systemic challenges it faces. Three panelists ranging from entrepreneurs and academics/policymakers will be asked to reflect on the economical, policy, and cultural change necessary for innovative businesses to become mainstream.
The organisers will invite panelists with respect to gender parity and from different world regions.</t>
  </si>
  <si>
    <t>It mentions degrowth in the title, and introduction to the panel. The discussions will frequently mention ‘degrowth’ and try to reflect on what a ‘degrowth-inspired/aligned’ business activity can look like.</t>
  </si>
  <si>
    <t>Budget for 1 person Accomodation: 140 Travel costs to the conference: 300 Conference costs: 125 Total per person: 585   TOTAL (3 panelists + moderator): 585*4=2340</t>
  </si>
  <si>
    <t>Festives de la décroissance</t>
  </si>
  <si>
    <t>18th to 25th August</t>
  </si>
  <si>
    <t>France, Briouze (Normandie)</t>
  </si>
  <si>
    <t>Maison commune de la décroissance</t>
  </si>
  <si>
    <t>https://ladecroissance.xyz/</t>
  </si>
  <si>
    <t>Around 50. We dont want to be more than 50, because it's not possible to hold good and satisfying political talks if we are more than 50</t>
  </si>
  <si>
    <t>Since 2010, the Festives have been the annual gathering for degrowth in France. Their format has evolved considerably to adapt to the demands of degrowth thinking: favoring long and slow formats, honoring speakers, delving into topics, and learning to exchange arguments. The week is divided into two parts. "La rencontre de la MCD avec..." (MCD's "meeting" with...) from  August 19th to 20th : this year, we will spend these two days with Onofrio Romano, author of "Towards a society of degrowth". We will devote four half-days to him: a lecture, a talk-discussion, and a discussion.
The "focus," from Thursday, August 21st to Saturday, August 23rd : this year's theme is "degrowth and property". We will devote six half-days to it: lectures, talks-discussions, surveying, and workshop and plenary sessions. In the evening, we stop thinking : it's time for conviviality, games, singing, and sketches.</t>
  </si>
  <si>
    <t>The word degrowth is in the title and the event is carried by one of the oldest organization involved to consolidate the degrowth corpus in France. Degrowth thinkers and activits are invited to talk. The event tries to explors some thematics related to degrowth but not yet theorized through a degrowth angle.</t>
  </si>
  <si>
    <t>The funds will be used to lower as much as possible the financial participation of the people attending the event. The huge rise of costs and prices in France those last two years makes it more and more difficult to organize both an affordable and in financial balance event when it lasts one week.</t>
  </si>
  <si>
    <t>We still need 3600 euros to be in financial balance. Though, a part of these funds could come from additional subscriptions to the event.</t>
  </si>
  <si>
    <t>脱成長祭り・Degrowth Matsuri</t>
  </si>
  <si>
    <t>2025 Autumn - Winter</t>
  </si>
  <si>
    <t>Japan/Tokyo</t>
  </si>
  <si>
    <t>Tokyo Snails</t>
  </si>
  <si>
    <t>degrowthjapan.org</t>
  </si>
  <si>
    <t>Week 1
・Mangathon: ~30–50 participants
・Pluralist Worldviews Workshops: ~10–20 per session (total ~40–60 across multiple sessions)
・Music x Dialogue on the Farm: ~30–50 participants
Week 2
・Public Dialogue on Degrowth and Policy Futures: ~80–120 participants (depending on venue/format; possibly hybrid)
・Silent Disco: ~40–60 participants
・Interactive Exhibition: ~50–100 visitors over the course of several days (including repeat visitors and open house visitors)</t>
  </si>
  <si>
    <t>脱成長まつり (Degrowth Matsuri) is a decentralized, two-week festival held across Tokyo and online. Co-organized by artists, researchers, students, and community members, the festival aims to launch Japan’s first Degrowth Hub by creating joyful, grounded, and culturally rooted experiences of post-growth futures.
Week 1 week include:
・Mangathon Workshop: Manga co-creation workshop to visualize degrowth worlds (In-person)
・Pluralist Worldviews Gathering: Small events exploring philosophies like Daoism, Hinduism, and Ainu/Ryukyu wisdom through dialogue, art, and music (Both in person and online)
・Music x Dialogue on the Farm: Acoustic music and conversation in community gardens (In-person)
Week 2 will include:
・Public Dialogue on Degrowth and Policy Futures – A keynote-style talk with Kohei Saito and a workshop exploring how degrowth can be translated into policy and collective action. Organized with researchers and activists, the event will include discussion and community mapping of post-growth priorities in Japan. (In-person)
・Silent Disco – A collaborative headphone dance featuring a “degrowth playlist” co-created by a professional DJ and participants. The music blends traditional, indigenous, and ambient sounds that reflect key themes of degrowth — mindfulness, community, slowing down, and harmony with nature. Inspired by diverse worldviews, this shared yet quiet space invites us to move together, not for performance, but for presence — rekindling 縁 (en), the invisible threads connecting people.
・Interactive Exhibition – Showcasing works created during the festival, including mangas, zines, soundscapes, and mindmaps etc.
Expected Outcomes
We envision the Degrowth Matsuri to offer multiple entry points into degrowth through creativity, community, and everyday practice. It will act as a catalyst for Japan’s first Degrowth Hub — an open network of artists, researchers, students, and community members exploring post-growth futures. Grounded in care, cooperation, and commoning, the festival emphasizes inclusive reflection and pluriversal knowledge, centering worldviews often marginalized in Western discourse. Through shared meals, collaborative art-making, and cross-cultural dialogue, we aim to resist extractive systems, nurture relational ties (縁), and inspire long-term collaboration rooted in sufficiency, autonomy, and care.</t>
  </si>
  <si>
    <t>The event will use the term 脱成長 (datsuseicho), which has become established as the Japanese term for degrowth. Some of the members of the group are intimately involved in degrowth research and activism. That said, in the spirit of “mosaic of ideas, practices and visions” the event also aims to explore what degrowth means for Japan and Asia, as resistance and politicising can be understood differently, given the cultural context. The group has informally existed for a year, discussing post-growth and degrowth topics. This event is a way of organising, and formalising a platform for degrowth dialogue in Japan and Asia.</t>
  </si>
  <si>
    <t>We will use the fund to cover the following necessities. Venue (€350) We expect this would account for most of the total budget. But we will also use some free space for small events as much as possible.  Honorarium (guest speakers, workshop facilitators, platform designers) (€150)  We would like to compensate for the contributions. This could be monetary but through another forms such as giving locally grown vegetables  Drink and refreshments (€100) For some in-person events, we would like to prepare some drinks and refreshments that are environmentally friendly and prepared from local shops as much as possible.  Workshop materials (€50) Pen, worksheets, printing. Some events require materials for workshops.  Printing Outputs such as Zine magazines (€150) Wireless headphone rentals (€200)</t>
  </si>
  <si>
    <t>Here we would like to share our memebers’s previous experiences on event organizing related to degrowth and/or post-growth. 
In Japanese 
・Online study-sessions on alternatives to capitalism with main focus on degrowth 
・“Komabatake” - Community Garden @Komaba Campus
903 City Farm Project @Asakusa, Tokyo
In English 
・“Beyond Growth Economics: Exploring Degrowth Solutions” (lecture, panel discussion, and Q &amp; A) with Sabrina Chakori @Impact Hub Tokyo
In Multi-language
・Film Screening of “Outgrow the System” with Cecilia Paulson and Timothee Parrique 
・“Re-imaginging Sustainability - Co-creating UTokyo 2050 with Five Senses Workshop”
・Running a coliving-based community space for exploring degrowth &amp; localized ways of living “A. Small House”
・Events: book circles on urban farming; neighborhood walks and mapping of local economies; film screenings on urban food systems, degrowth, and nonviolence, etc.
・CoCoHack: Borderless CaCao Ceremony w/ Singapore &amp; Tokyo
・CoHack Tokyo Vol. 5 - Towards Abundant Collective Consciousness (online sound healing, panel discussion with Buddihist psychologist, Gift Economy activist, and environmentalist)</t>
  </si>
  <si>
    <t>Răgaz</t>
  </si>
  <si>
    <t>2nd half of July</t>
  </si>
  <si>
    <t>Cluj-Napoca  (+ Bucharest, Iași, Brașov depending on funds)</t>
  </si>
  <si>
    <t>Degrowth Romania</t>
  </si>
  <si>
    <t>in progress</t>
  </si>
  <si>
    <t>We expect between 150 and 450 people to participate throughout the day in once city, with a continuous flow of visitors who will spend between 1 and 4 hours in the festival space. The festival takes place in a central public park during a weekend day, so the friendlier the weather, the more visitors we expect.
The target audience is diverse – from families with children, young people active in civic or ecological initiatives, to people looking for alternatives to the hectic everyday life.</t>
  </si>
  <si>
    <t>Răgaz* - a one-day community festival, held in a park, that creates a space for slowing down, meeting and learning around the values ​​of degrowth: care, communion, autonomy and sufficiency. Through practical workshops, a rest and reading area, a swap fair, free games, screenings and conversations, the festival proposes an alternative beyond the accelerated pace and pressures of consumer society and encourages reconnecting with one’s own time and with others.
We aim for participants of ages to leave with a valuable collective experience, new ideas about simple and sustainable living, and a desire to contribute to a culture of cooperation. 
The festival is easy to replicate, with minimal resources, involving volunteers and local initiatives.  Depending on funds availability we replicate it in several city around the country.
the 1st event is held in Cluj-Napoca, NW of Romania. If funds allow us, we want to replicate it at least in Bucharest, Iași and Brașov.
Răgaz translates as time allowed to rest, time of peace in between tasks, respite, pause.
The event includes:
- participatory workshops (repairs, crafts, collective creation),
- a common relaxation and reading area ("Răgazoteca")
- a cashless barter fair,
- free play and activities for children and adults,
- conversations and screenings related to well-being, degrowth, equity
we hope to:
- create a framework for communion, learning and joy accessible to all
- directly involve participants in "do-it-together" activities
- stimulate reflection on time, consumption and community relations
- build connections between local initiatives and people interested in sustainable living
- build a replicable, low-cost event model, easily adapted by other groups</t>
  </si>
  <si>
    <t>Our event is aligned with degrowth principles and explicitly declaresit in its its communication and in the proposed content: Răgaz Festival is conceived as a living space where participants can experience, directly and concretely, the values ​​of degrowth: mutual care, quality free time, voluntary simplicity, local autonomy, cooperation, commoning and conviviality.
The event encourages deceleration and disconnection from the productivist logic through:
– non-commercial and non-competitive activities,
– money-free exchanges,
– do-it-together and repair workshops,
– areas for rest, play and reflection,
– movie screenings and conversations about alternative worlds and lifestyles 
The festival is not just descriptive of degrowth, but functions as a practical and accessible embodiment of it, at an everyday and community level. Further more, it is organized by the Degrowth Romania collective which exists to bring degrowth values and proposals closer to romanians.</t>
  </si>
  <si>
    <t>850 EUR</t>
  </si>
  <si>
    <t>550 EUR</t>
  </si>
  <si>
    <t>Workshop materials (crafts, repairs, collective creation): ~ 200 EUR Basic logistics (audio equipment rental, folding tables, tarpaulins, blankets, chairs): ~250 EUR Common consumables (water, teas, reusable glasses, hygiene materials): ~100 EUR</t>
  </si>
  <si>
    <t>No, but we may be able to secure in kind materials.</t>
  </si>
  <si>
    <t>The Răgaz Festival is not just a one-off event, but a prototype of a shared space that can be easily replicated in other places, by other groups, with minimal resources. We aim to document the organization and create a small replication guide (in PDF format, publicly accessible), so that the idea can circulate freely and inspire other local initiatives. We want to share this with comrade snails around the world.</t>
  </si>
  <si>
    <t>Degrowth Lab Series</t>
  </si>
  <si>
    <t>Happening between summer 2025 and summer 2026.</t>
  </si>
  <si>
    <t>Austria, Vienna</t>
  </si>
  <si>
    <t>Series of Transdisciplinary Workshops</t>
  </si>
  <si>
    <t>Degrowth Vienna</t>
  </si>
  <si>
    <t>https://www.degrowthvienna.org/en</t>
  </si>
  <si>
    <t>Approximately 20 people per event.</t>
  </si>
  <si>
    <t>The Degrowth Lab Series is an 8 -month program of transdisciplinary workshops and community events in Vienna, rooted in degrowth principles and designed to foster reflections and actions around how we relate to ourselves, each other, and the natural world.
The series creates space for critical reflection on hegemonic norms around production, consumption, and relationships by engaging with anti-capitalist, anti-patriarchal, anti-colonial, and ecologically grounded practices. Participants will explore various aspects of degrowth theory, through lenses such as world-systems analysis, political ecology, postcolonial and feminist theory, queering ecologies, and intersectionality—while also engaging in somatic practices, artistic expression, and participatory methods for embodied and collective knowledge-making. Through various disciplines, scientific and artistic methodologies and rooted in the understanding that systems of oppression operate not only structurally but also interpersonally, the Lab offers a politicized space for knowledge creation, agency and transformation. It seeks to align values with action, bridging the private and political, the individual and collective.
Each event of this Degrowth Lab Series combines theory with creative and embodied practices to deepen understanding and nurture meaningful connections between participants and their communities. Each event is expected to last approximately 4 hours each.
Planned Events Include:
1. Movie Night – Outgrow the System
Movie screening followed by a facilitated discussion with 2 invited guests (to be determined, but will include activists and academics). As a creative follow-up, participants design "utopian postcards" featuring drawings, phrases, or messages that reflect their visions of post-growth futures. 
2. Degrowth Picnic: The Commons in Practice
An informal, outdoor gathering that brings degrowth principles to life through shared food, conversation, and collective reflection. Set in a public green space, the event includes guided “blanket dialogues” where participants discuss questions related to commoning, interdependence, and degrowth. A “radical potluck” invites everyone to bring a dish that holds cultural, emotional, or political significance. The picnic is intentionally designed as a low-consumption, high-connection space that embodies non-commodified exchange, conviviality, and participatory learning. The picnick is designed for both those who are into degrowth topics to network, as well as to introduce those curious minds into the topic. 
3. Relational Rehearsals
This workshop reimagines love, intimacy, and kinship beyond capitalist and heteronormative logics. It begins with a theoretical introduction, connecting to critiques of capitalism (the nuclear family, private property), patriarchy and colonialism (unpaid labour, extraction logics) to degrowth alternatives focused on agency, consent and boundaries, community support networks, relationship anarchy and more. Participants are then guided through a relational dynamics game that encourages exploration of embodied consent and intersectional care. A “slow dating” format follows—playfully subverting traditional speed-dating—where attendees engage in meaningful, slow-paced and authentic conversations. Guest facilitators from non-monogamous and feminist groups share personal and political perspectives on relational diversity (expected: Unlabelled Group and Claim the Space). 
4. Desires Uncommodified
This deeply personal and political session explores how capitalist and colonial systems shape our desires, bodies, and expressions of intimacy. Through a combination of theoretical input and trauma informed creative exercises, participants unpack ideas like commodification, fetishism, shame, and bodily autonomy. Activities include drawing exercises that deconstruct genital stereotypes, body mapping to explore non-normative desire, and a group discussion on the social construction of shame. The session culminates in a collaborative, body-positive art display made by and for participants. The workshop is co-led with a feminist sex-positive educator.
5. Restructuring &amp; Repairing
Focusing on repair—both material and relational—this session examines the parallel processes of mending broken items and healing interpersonal ruptures. The workshop begins with a critical discussion of consumerism, trauma of structures and systems of exploitation that commodify, exploit and dehumanize both nature and people. It refers to the separation and individualization of peoples and nature and descarting culture (fast fashion, conflict avoidance). Participants are invited to bring broken items (clothing, objects, etc.) and take part in hands-on mending session, which serves as a metaphor for repair both in a materialistic sense, and in relationships. Somatic practices are introduced to help ground participants in their bodies, followed by an "apology mapping" exercise rooted in transformative justice and mutual accountability.
6. SkillSharing Workshop
An opportunity to grow within our community: From preparing content and methods to handling difficult situations to follow-up, we want to cover all stages of workshops and exchange ideas on how to give a good workshop. In addition, basic ideas of education for sustainable development and transformative education will be presented in order for participants to include that in both upcoming workshops and future funding application. Thus, this skillshare will empower our community to give even better workshops on Degrowth in the future. Invited facilitator is a climate education specialist. 
7. Queering Ecologies
An immersive workshop exploring the intersections between queer theory, ecology, and local fauna knowledge. The session introduces concepts from queer ecology and political ecology, intersectional queerfeminism, challenging heteronormative and anthropocentric views of nature. Participants engage in mapping exercises that trace local mutual aid and regenerative networks, highlighting interdependence between human and more-than-human communities. The workshop includes a plant-weaving activity using flora collected from Vienna’s green spaces, facilitated by a local eco-artist, to foster tactile engagement with place-based knowledge and ecological interconnectedness.
8. Compersion &amp; Solidarity
This session invites reflection on how emotions like jealousy, fear, and competition—often shaped by capitalist and patriarchal systems—impact our relationships. Through group dialogue and interactive exercises, participants explore the concept of compersion (the joy in others' joy) and its role in cultivating solidarity-based relationships. Discussions focus on rethinking intimacy, challenging private property logics in emotional life, and nurturing mutual aid. The workshop ends with the co-creation of a collaborative fanzine filled with practical strategies for integrating solidarity, abundance, and non-hierarchy into everyday life.
Expected Outcomes:
- Strengthened community ties and networks of solidarity
- Greater public engagement with degrowth principles through accessible, creative methods
- Personal and collective transformation through embodied and transdisciplinary learning
- A collection of collaborative artistic and reflective outputs (postcards, zines, artworks, maps)
- Empowerment of participants to lead future degrowth-oriented events and projects</t>
  </si>
  <si>
    <t>Yes, the event explicitly identifies with degrowth!
Asides from the name, there are explicit references within each event to degrowth. The workshops challenge growth-oriented norms and critiques core aspects of capitalism, including commodification, extractivism, unpaid labour, private property, and the nuclear family. They focus on sharing and expanding knowledge and imaginaries on alternatives grounded in mutual aid, solidarity, non-hierarchy, and ecological, racial, class and gender justice - all central to degrowth thinking.
The program is designed to bridge the theoretical foundations of degrowth with people’s everyday, relational lives. By connecting macro-level critiques with micro-level practices, the event cultivates non-extractive relational models, encourages sufficiency in interpersonal dynamics, and reclaims the commons as a site of shared care and responsibility.
In doing so, it expands the scope of degrowth beyond material and economic systems into the domains of social reproduction, community, and care - making it not only a degrowth event in name, but a living practice of degrowth principles, accessible to a wide range of audiences beyond academics and policymakers.</t>
  </si>
  <si>
    <t>3.000 €</t>
  </si>
  <si>
    <t>2.000 €</t>
  </si>
  <si>
    <t>1.300 € – Facilitator fees / artist honoraria;  300 € – Materials and supplies cost;  100 € – Promotion and outreach; 100€ - Participant accessibility needs; 200 € – Catering for participants</t>
  </si>
  <si>
    <t>We want to emphasize that accessibility, inclusion, and co-creation are central to our approach. Our events are intentionally free, open to newcomers, focused on disability and class justice, and designed with multiple entry points to degrowth (theory, creativity, embodied practices, etc.). We believe this makes the project a valuable contribution!
We are actively connecting with other collectives, educators, artists and movements, to bridge collective action and solidarity across struggles and disciplines, and would also be glad to collaborate further with networks supported by your fund - to share outcomes, document learnings, and contribute to building a stronger, more interconnected degrowth community!!</t>
  </si>
  <si>
    <t>Apocalypse Pre-Drinks presents "Who owns the city?" subtitle: "Rentier capitalism, gentrification, and the cultural hollowing of Berlin"</t>
  </si>
  <si>
    <t>10th of June 2025</t>
  </si>
  <si>
    <t>Berlin</t>
  </si>
  <si>
    <t>A community panel and networking event</t>
  </si>
  <si>
    <t>Apocalypse Pre-Drinks</t>
  </si>
  <si>
    <t>https://apocalypsepredrinks.org/</t>
  </si>
  <si>
    <t>70-80 people at workish.berlin</t>
  </si>
  <si>
    <t>“Apocalypse Pre-Drinks: Who owns the city?” is a public event confronting Berlin’s deepening housing crisis, its roots in rentier capitalism, and the erasure of cultural and community spaces under the weight of speculative real estate.
Rooted in a degrowth perspective, the event challenges the commodification of housing and imagines post-capitalist urban futures rather built on solidarity, care, and collective ownership.
The evening will feature three short talks by speakers from activist, academic, and artistic backgrounds, with audience engagement woven throughout. We’ll close with a panel discussion and community networking session to discuss real-world solutions to the issue, connect participants, spark collaborations, and build momentum toward housing justice and urban transformation.</t>
  </si>
  <si>
    <r>
      <rPr>
        <rFont val="Arial"/>
      </rPr>
      <t xml:space="preserve">While the event does not have “degrowth” in its name, it is aligned with degrowth principles. The event critically examines how growth-driven urban development, financialization, and rentier capitalism are fueling Berlin’s housing crisis and displacing cultural and community spaces. We question the logic of treating housing and land as commodities, uplift alternative models based on more third spaces, commoning, and democratic control, and reimagine urban life with housing as a basic human right and not just cash cows for the rich.
Apocalypse Pre-drink was born as part of the broader degrowth movement: challenging dominant narratives, building political awareness, and creating space for post-capitalist imagination and action. Our first event was explicitly on "The True Cost of Capitalism", and the degrowth researcher Becky Fullerton talked about the topic at length. We didn't provide a full transcript of the event, but here is our blog summary about it: </t>
    </r>
    <r>
      <rPr>
        <rFont val="Arial"/>
        <color rgb="FF1155CC"/>
        <u/>
      </rPr>
      <t>https://substack.com/inbox/post/162876826</t>
    </r>
  </si>
  <si>
    <t>Speaker honorariums (e.g. 3 x 150 EUR): 450 EUR; Venue rent: 210 EUR; Materials (e.g. for facilitated networking: cards, pens etc.): 50 EUR; Some sponsored drinks [maybe snacks] for community: 100 EUR; Photographer and tech person [event audio and video recording] fee: (2 x 100 EUR): 200 €</t>
  </si>
  <si>
    <t>No - we have not found other funding streams yet.</t>
  </si>
  <si>
    <t>No - just thank you :) It was amazing for us to hear of this funding being available. It felt very aligned with our second event coming up and us just discussing whether we should expand our little events a bit - and wondering how. With this extra bit of money it would be possible bit by bit :) We hope to water this initiative through the year and watch it emerge.. Our third event "Climate" is already in our minds for July, and it will be our biggest one yet. But we don't have enough information on it yet to apply for funding for that one. Maybe there is other funding that can we'll find for that one (:  
Again, thank you thank you for considering our application and simply for being out there! We realy resonate with your commitment to degrowth, plural knowledge and care, and we’re happy to be in the same movement that challenges these current insane systems- and fight together for justice and community &amp;lt;3</t>
  </si>
  <si>
    <t>Licheni - Festival di Decrescita ed Ecologia Queer</t>
  </si>
  <si>
    <t>End of August, Early September</t>
  </si>
  <si>
    <t>Italy, Tredozio, Habitat (Cultural center)</t>
  </si>
  <si>
    <t>Associazione Licheni</t>
  </si>
  <si>
    <t>https://www.instagram.com/lichenifestival/</t>
  </si>
  <si>
    <t>Approximately 100–150 people.</t>
  </si>
  <si>
    <t>Licheni is the first festival in Italy to combine the themes of degrowth and queer ecology, creating an inclusive and transformative space to explore cultural, political, and economic alternatives. Inspired by the experiences of Metamorfosis in Barcelona and Altshift in Vienna, Licheni is a co-creative project that promotes climate justice, anti-capitalism, intersectionality, and conviviality, placing care and collaboration at its core.
The festival unfolds over three days and includes a wide variety of activities such as roundtables and dialogues on degrowth, queer ecology, political ecology, and climate justice, facilitated by individuals with experience in these fields. It also features co-creative workshops and “dissident sessions” that invite participants to share activist practices and propose content. Cultural and artistic performances, including open mics, poetry slams, acoustic concerts, and theatre, are curated to reflect the festival’s values.
Equally important are the moments of shared experience and conviviality: from the communal preparation of meals and long dining tables to the “Sagra della Decrescita” and dedicated spaces for alliance-building among local movements and activists. Licheni's last year's edition resulted in more than just a festival; it became a space to practice collective resistance and ecological awareness, which we took care of throughout the year. That's also why it would be so essential to make it happen this year as well, to give continuity to this new interlinked community.</t>
  </si>
  <si>
    <t>Yes - Licheni is explicitly identified as a degrowth event. Its core values are rooted in challenging capitalist growth logic, supporting the degrowth paradigm as a path to climate justice, care, and inclusive futures, especially through a queer decolonial lens.</t>
  </si>
  <si>
    <t>Requested funds would cover1) travel and fair compensation for speakers and artists  2) rental of the venue  3) accessibility infrastructure (transport, interpretation, inclusion),  4) materials for co-creative workshops and shared meals</t>
  </si>
  <si>
    <t>Not yet and this lack of funding treats treats the event's organization this year.</t>
  </si>
  <si>
    <t>Licheni is a growing movement and association committed to cultivating long-term networks of eco-queer resistance in Italy. It seeks to become a recurring degrowth gathering, building bridges between regional struggles and international degrowth discourse. This funding would play a crucial role in sustaining and expanding our grassroots reach, especially in this difficult political time for the country.</t>
  </si>
  <si>
    <t>Imagining Otherwise: A Participatory Arts Lab for Post-Growth Possibilities</t>
  </si>
  <si>
    <t>3 bi-weekly workshops throughout the summer (June – August)</t>
  </si>
  <si>
    <t>Odawa, Turtle Island (Ottawa, Ontario, Canada). The proposed venue is a warm, light-filled community space in the heart of Ottawa’s historic ByWard Market. With exposed brick walls, large windows, and minimalist design, it invites calm and creativity, ideal for collective exploration and reflection. A large communal table, cozy lounge area, and curated reading nook foster collaboration and rest. Conveniently located steps from public transit, the venue is easily accessible for participants. Its location in the ByWard Market places it right next to local restaurants, cafes, and cultural spots, ideal for continuing conversations and community-building beyond the workshops themselves.</t>
  </si>
  <si>
    <t>3 workshops</t>
  </si>
  <si>
    <t>Redefining Communities Through Art &amp; Design (RCAD) Initiative – currently undergoing transformation.</t>
  </si>
  <si>
    <t>https://info2047785.wixsite.com/rcad-initiative</t>
  </si>
  <si>
    <t>14-16 youth community activists</t>
  </si>
  <si>
    <t>Imagining Otherwise: A Participatory Arts Lab for Post-Growth Possibilities is a summer series of three participatory art workshops designed for 14–16 youth community activists aged 18 to 30. Rooted in degrowth principles such as community economics, regenerative care, and human and environmental solidarity, this series invites participants to co-create equitable, post-growth futures. 
Each session explores how we relate to work, value, sustainability, and one another through storytelling, human-centered design, zine-making, and visual mapping. Together, participants will unpack the cultural logic of capitalocentrism and interrogate dominant narratives of “progress,” “growth,” and “productivity.” 
Participants will engage with frameworks such as solidarity economics, regenerative governance, and post-growth world-building, drawing from both lived experience and systems thinking. Together, they will design practical alternatives for restoring balance, equity, and ecological well-being.
Workshops will also serve as incubators for neighbourhood-level strategies: reclaiming space for rest, joy, and community power. These acts are forms of resistance and reminders that alternative economic futures are not only possible, but already unfolding. The process and results will culminate in a collaboratively produced solidary zine anthology, amplifying diverse expressions of degrowth futures (artwork, writing, rituals, and storytelling); and a digital exhibition to extend voices and ideas beyond the event.
Sessions will be held in a welcoming, transit-accessible venue in Ottawa’s ByWard Market to ensure ease of access and deepen local solidarity. By grounding theory and creativity in shared lived experience, Imagining Otherwise: A Participatory Arts Lab for Post-Growth Possibilities helps participants reflect critically on how the values of capitalism, colonialism, and individualism have shaped our systems, and how we can collectively build futures rooted in care, equity, and community.
Expected outcomes include increased awareness of the degrowth movement, strengthened community ties, and the creation of accessible, visible tools for advocacy and education.</t>
  </si>
  <si>
    <t>These workshops are rooted in core degrowth values: participatory democracy, ecological sustainability, care-based economies, and anti-capitalist imagination. They aim to challenge growth-centered narratives by fostering community-led, creative processes that reimagine how we live, work, and relate to one another.
Our methodology centers degrowth as lived, practiced, and localized, not just academic theory. We draw from frameworks such as design justice, intersectionality, and relational economies to ensure accessibility, inclusion and equity. The workshops prioritize small-scale, non-extractive, and community-rooted engagements, resisting dominant logics of growth and efficiency. 
Each session foregrounds lived experience and shared inquiry, encouraging participants to explore degrowth through hands-on collaboration and creative experimentation. Art becomes a method for slowing down, deep listening, and nurturing radical imagination. 
Rather than scaling up, this project intentionally seeks to scale deep: to nurture connection, cultivate local knowledge, and collectively design strategies for systemic transformation. 
The workshops are low-cost and low-tech by design, and hosted in community-run or public venues. Outputs (like the zine and visual tools) will be co-created, open-access, and designed to support wider movement-building efforts. 
This project aligns with degrowth’s commitment to post-capitalist imaginaries, care labour, and ecological ethics, while remaining playful, experimental, and deeply grounded in collective joy. 
Workshop 1: Understanding the Now – Mapping Our Realities within the Polycrisis
Theme: Education &amp; Grounding
This session sets the stage by exploring the intersecting crises of our times - climate, housing, economic, social - and how these shape our current conditions. Participants will engage with concepts from the degrowth movement in Canada, linking global critiques of growth-based systems to local lived realities.
Activities: Systems mapping, group reflection, context-setting presentations.
Intended Outcome: Shared understanding of degrowth principles, the polycrisis, and Ottawa’s unique challenges and opportunities.
Workshop 2: ReImagining the Future Together
Theme: Envisioning and Reimagining
This session invites participants into a storytelling approach to imagine what regenerative, post-growth futures could look like. We will explore degrowth as an invitation to redesign our systems around care, reciprocity, and mutual solidarity. 
Activities: Creative storytelling, relational mapping, facilitated futures thinking.
Intended Outcome: Collective articulation of desired futures rooted in justice, interdependence, and ecological wellbeing.
Workshop 3: Co-Designing the Shift
Theme: Strategy &amp; Action
This final session turns insights into action. Participants will co-develop strategies that align with degrowth values, prioritizing equity, care economies, and non-extractive practices.
Activities: Collaborative prototyping, zine creation.
Intended Outcome: Practical pathways, co-created tools, and shared commitments toward regenerative transition at the local level.</t>
  </si>
  <si>
    <t>Venue rental: €660.00 (three sessions of three-hours each at €220 per session), facilitator honoraria: €600.00 (two facilitators delivering three sessions each at €100 per session per facilitator), art materials: €150.00 (for creative supplies across all sessions), food and refreshments: €100.00 (light snacks and beverages for participants), zine production: €50.00 (layout and printing costs for a small run of collaborative outputs.</t>
  </si>
  <si>
    <t>We are seeking supplemental support from the Social Planning Council of Ottawa to fund a fourth workshop–a public facing Community Conversation Café (CCC)–and to cover participant transportation costs, as well as recruitment and promotional expenses (e.g., printed flyers, social media advertising). This additional funding will strengthen accessibility, extend community impact, and increase visibility for the degrowth values explored in the core workshops.</t>
  </si>
  <si>
    <r>
      <rPr>
        <rFont val="Arial"/>
      </rPr>
      <t xml:space="preserve">This project builds on our extensive experience in community-based facilitation, arts-based engagement, and social justice organizing. Co-facilitators Astara van der Jagt and Emel Tabaku bring years of experience designing and leading participatory programs that center equity, inclusion, and systems change, working with diverse communities through photovoice, creative collective coping, storytelling, and human-centered co-design. Our previous initiatives have included collaborations with youth, newcomers, BIPOC women, and 2SLGBTQIA+ communities, always with a focus on accessible, grassroots engagement. 
We are committed to holding space with care, reciprocity, and intentionality, and to making degrowth principles tangible through creativity, storytelling and community imagination. This workshop series is not just a proposal – it reflects a shared practice we’ve cultivated through years of relational work and community building.
Learn more about our work:
Astara van der Jagt – https://www.linkedin.com/in/astara-van-der-jagt-45b09412b/, </t>
    </r>
    <r>
      <rPr>
        <rFont val="Arial"/>
        <color rgb="FF1155CC"/>
        <u/>
      </rPr>
      <t>https://astaravanderjagt.com</t>
    </r>
    <r>
      <rPr>
        <rFont val="Arial"/>
      </rPr>
      <t xml:space="preserve"> 
Emel Tabaku – https://www.linkedin.com/in/emeltabaku, </t>
    </r>
    <r>
      <rPr>
        <rFont val="Arial"/>
        <color rgb="FF1155CC"/>
        <u/>
      </rPr>
      <t>https://linktr.ee/emeltabaku</t>
    </r>
  </si>
  <si>
    <t>Degrowth as Sovereignty for the Periphery</t>
  </si>
  <si>
    <t>December 15 to 20, 2025</t>
  </si>
  <si>
    <t>Jaipur, India</t>
  </si>
  <si>
    <t>Peoples of Himalaya Academic Discourses Network (Pahad)</t>
  </si>
  <si>
    <t>@Pahad_JK on X (Twitter)</t>
  </si>
  <si>
    <t>The event aims to locate consumption patterns on the peripheries of the state and the dependencies created by capitalist assimilation. The event aims to locate the relationship between the nature of consumption, loca dependencies and its impact on sovereignty of the state. The event shall be the first step towards application for a special issue journal.</t>
  </si>
  <si>
    <t>The event does explicitly centre on degrowth not only in the title but, also in its principles. The conference would unravel the marginalities imposed on the peripheries, especially the border states like Jammu and Kashmir, through hegemonic oppression which are assimilative and extractive in nature for unimpeded consumption in the core.</t>
  </si>
  <si>
    <t>The funds would be used for domestic travel costs of the participant, food and lodging, location rent and supplies</t>
  </si>
  <si>
    <t>Can I collaborate with another network in the future? I am a member of Ecologies of Labour network and would request their help with logistics like shortlisting papers. It would be a pro bono arrangement.</t>
  </si>
  <si>
    <t>Alt Shift - A Degrowth Festival</t>
  </si>
  <si>
    <t>August 4-10, 2025</t>
  </si>
  <si>
    <t>Germany, Harzgerode</t>
  </si>
  <si>
    <t>Shift Slow e. V.</t>
  </si>
  <si>
    <t>https://www.altshiftfestival.org</t>
  </si>
  <si>
    <t>Ca. 180 (including 8 volunteers, 12 organizers, facilitators, bands, musicians, kitchen staff)</t>
  </si>
  <si>
    <t>Alt Shift Festival is an annual educational degrowth festival for the socio-ecological transition, bringing together 125 participants for its fourth edition in August 2025. At Alt Shift we collective imagine, co-create and shape alternative, just and ecological futures, beyond our capitalist present. 
The festival explores a key question from multiple perspectives and with a holistic learning approach: As economic growth exploits people while destroying the environment, what economic and societal alternatives can sustain life? Educational and artistic workshops address this question through the arts, performance, strategy-sharing, emotional integration,practice and community building.
Moreover, Alt Shift aims to build lasting alliances within Europe’s degrowth and climate justice movements. More than just a gathering, it serves as a catalyst for long-term collaboration, strengthening networks, sparking new initiatives, and cultivating a shared vision for systemic change. At a time of escalating crisis, Alt Shift becomes a space to learn, listen, strategize, collaborate, and build community. The 2025 edition builds upon last year’s focus on alliance-building across climate and social justice movements. This year, emphasis is on forging alliances between movements resisting extractivism, fighting fascism, and fighting for liberation. 
This is the fourth edition of the Alt Shift Festival and for the first time we are organizing the festival at a new location: Freie Feldlage in Harzgerode, Eastern Germany. This means getting to know a new locality and specifically what it means to organize an event focusing on anti-capitalist, anti-colonial, anti-sexist struggle in a region where the far-right has been growing for years. Thus, we aim to use the Degrowth Events fund to help us figure this out. We need to re-build the entire festival infrastructure, create decorations, visual material, flyers, posters, borrow sound equipment, hire a sound engineer, hire kitchen materials such as a cooling waggon and other equipment etc. Moreover, this move entails re-configuring the logistics of organizing the festival there, which we also want to dedicate this fund to.</t>
  </si>
  <si>
    <t>Yes, Shift Slow is a collective dedicated to creating transformative degrowth education for socio-ecological transformation and just futures. The collective was created with the purpose of co-creating learning spaces using arts-based methodologies and critical contents around the topics of degrowth, decoloniality, queer feminisms, global justice, and social movement alliances. That means we engage with impulses from political collectives and movements and collectively process them. That can look like creating cyanotype prints on decolonial futures, experiencing ourselves as a collective body in contact dance improvisation, co-creating queer feminist podcasts or up-cycling our clothes while reading antifascist poetry to each other.
The festival also aims to be a hub where degrowth educators, activists, movement anchors and multipliers come together to strategize, collaborate, build nourishing networks and create community. In the past it has been a catalyst for national and transnational degrowth projects to emerge such as an Italian Degrowth-oriented theatre collective. 
Moreover we not only aim to further degrowth through education and artistic contributions, but also practice degrowth principles in the way we engage with each other and the earth with care. We provide vegan food for everyone, have compost toilets and sustainable showers on site and compost our food. Additionally we implement degrowth guidelines by inviting participants to self organize content in the afternoon, where they can co-create workshops and impulses, recognizing that we all have knowledge and practices to share with each other. We also invite participants to take part in a care work rota, meaning everyone should participate in cooking, cleaning as well as awareness shifts. We aim to create more horizontality through these practices, asking everyone to take responsibility for the space we share at the festival. Everyone is co-responsible for the safer space, vulnerability, sharing and community building happening at Alt Shift Festival.</t>
  </si>
  <si>
    <t>27'000 euro</t>
  </si>
  <si>
    <t>1'000</t>
  </si>
  <si>
    <t>We are applying for 1’000 euro which we will use to cover the material and logistic costs related to moving the festival to a new location and activist organizing in Eastern Germany. This includes festival infrastructure such as tables, chairs and building materials (wood, metal, screws etc.); materials to decorate (such as fabric, pens, paper); kitchen costs including a cooling van, bigger pots and other equipment absent at our location; borrowing sound equipment and hiring a sound engineer; as well as organizing a shuttle service as the Freie Feldlage is located in a rural area.  The Degrowth Events fund would help us partially fund these costs.</t>
  </si>
  <si>
    <t>We have secured 9’500 euro in funding which represents ca. a third of our budget. We are using this fund to pay our facilitators more equitably; have a reserve during the festival that we will use to deal with unexpected costs related to the content of the festival (facilitator travel costs, unexpected cancellations); and the secured funding will also cover organizational costs such as our biannual Shift Slow organizing retreats as well as team travel to the retreats and to the festival.</t>
  </si>
  <si>
    <t>SAP: Situated Arts towards Post-Growth (A two-day gathering in Barcelona)</t>
  </si>
  <si>
    <t>18th-19th October 2025</t>
  </si>
  <si>
    <t>Gathering/Symposium</t>
  </si>
  <si>
    <t>Arraiga</t>
  </si>
  <si>
    <t>We expect around 40 people to attend the event.</t>
  </si>
  <si>
    <t>SAP: Situated Arts towards Post-Growth (A two-day gathering in Barcelona)
What does it mean to create from a place, not just in it?
To honour what is already there; voices, histories, ecologies, before we speak, write, move, or intervene?
SAP: Situated Arts towards Post-growth is a two-day gathering of artists, educators, and socially engaged practitioners in Barcelona who seek to explore how art can emerge from, respond to, and shape the places we live in. It is a response to the deepening crisis of extractivism (not only of resources, but of time, attention, and imagination), and also an invitation to reflect together on how artistic practices can participate in the transition toward post-growth futures grounded in care, interdependence, and rootedness.
This gathering will be two days long, following the rhythms of conversation, reflection, and creation.
On day one, we will turn to theory in the intimate sense of listening and asking together. Through facilitated dialogue, writing prompts, mapping exercises, and small-group discussion, we will explore the question: 
What does it mean to practice art in a situated way today, and why does this matter in a degrowth horizon? 
How to avoid socially engaged art practices to be coopted by neoliberal and capitalistic forces?
Participants will be invited to share from their own practices, contexts, and contradictions. We will lean into slowness, complexity, and difference , trying to cultivate a shared vocabulary around situatedness that is grounded in the real politics of place. Facilitation will be gentle and horizontal, using methods drawn from collective writing, embodied listening, and participatory world-mapping.
Day two will open a space for co-creation. Drawing from the reflections and seeds of the previous day, we will move into shared making: of texts, gestures, scores, maps, installations (whatever forms emerge from the group). Participants will form small working groups, either around mediums (movement, writing, visual etc...) or themes (water, displacement, memory, borders as few examples), and will be invited to develop modest, collaborative responses that remain open-ended, processual, and rooted in what was felt and learned. The intention is not to produce art as output, but to live the verb making as a political and relational act: a way of sensing place differently, of composing with others. The day will close with an informal sharing of what emerged, and a collective harvesting of insights.
In affirming our orientation toward post-growth, we also turn a critical gaze toward ourselves. Many of us (as artists, educators, and cultural workers) are part of what has been described as a “positive surplus”: people who, despite precariousness, are still granted time, space, and visibility to practice their creativity. This privilege exists in stark contrast to the “negative surplus”: those structurally dispossessed by borders, race, gender, class, and status. At SAP, we do not claim to repair this divide, but we do name it and we commit to holding it as part of our shared terrain. As such, the event will include a space for open reflection on privilege and access in artistic work, and will invite participants to propose future actions: for example, how to redistribute time or resources in their own practices, how to build more porous and welcoming structures in self-organised spaces, or how to partner with community groups beyond the cultural field not as subjects of representation, but as equal co-creators. We hope that from this encounter new solidarities may begin to root.
We envision SAP not as a conference, nor a showcase, but as a temporary community for experimenting with how socially engaged art can deepen its commitment to place and participate in the creation of post-capitalist imaginaries.
The expected outcomes of the event are not products but processes:
-A deepened collective understanding of situatedness as artistic and political practice
-A series of co-created artefacts, gestures, or narratives emerging from the group
-New relationships, tools, and questions to carry into future work
-A shared vocabulary to articulate the role of art in post-growth transition
-A documented reflection (textual and/or visual), to be shared with participants and the wider community
This is a gathering for those who feel the urgency to act, but wish to do so slowly, locally, and together.
Arraiga is a Barcelona-based collective of socially engaged artists, educators, and researchers working at the intersection of performance, post growth, and environmental justice. Rooted in collaborative and place-based practices, we co-create processes that center care, imagination, and community agency.</t>
  </si>
  <si>
    <t>While the event does not carry “degrowth” as its only identity, it is explicitly situated within degrowth thinking and strongly aligned with its values and critiques. The title SAP: Situated Arts towards Post-Growth signals its intention to create a reflective and practical space in which degrowth principles, such as care, slowness, non-extractivism, conviviality, and relationality, are not only discussed but embodied through the very structure of the event.
The concept of situated artistic practice is very much aligned with degrowth principles. It emphasizes being with rather than speaking over, and moves away from abstract universalism toward local, entangled, and accountable forms of knowing and creating. Situated arts resist the pressure to produce, scale, or commodify. They invite us to remain in complexity, to be with the place and community, and to treat culture as a commons, that is something shared, processual, and collectively cared for.
The event’s structure reflects this: it is non-commercial, self-organized, and horizontally facilitated. Participants are not asked to perform their work, but to share their questions, uncertainties, and embodied methods. There is no “audience” and no hierarchy of knowledge, only time and space to think, sense, and make together.
The event also confronts its own contradictions. Drawing on reflections around the position of many of us in the European art and cultural field form part of a “positive surplus”, which means people who, while precarious, are still afforded time, access, and institutional pathways to express their social creativity, SAP asks: How can self-organized artistic spaces resist reproducing forms of cultural privilege and exclusion? The event attempts to create space for practitioners to reflect on the contradictions we inhabit: how we benefit from, and are endangered by, neoliberal systems, and how these positions remain distant from (and sometimes extractive of) those who form part of a “negative surplus” in society: undocumented, racialized, and dispossessed populations.
Rather than claim to bridge this divide, SAP seeks to make it visible and speak it aloud, as part of an honest degrowth practice. We cannot “prefigure” just and sustainable futures without acknowledging our own complicity in the uneven distribution of time, visibility, and resources, even inside self-organized spaces.
The event, then, is a modest experiment in allying surpluses: in asking what artists and cultural workers might risk, share, or rethink in order to move toward a degrowth transition that is not only ecological but social, embodied, and structural.</t>
  </si>
  <si>
    <t>1200 euros</t>
  </si>
  <si>
    <t>The total requested amount of €750 will be used across four essential areas.  A €300 facilitation fee will compensate the people responsible for designing, preparing, coordinating, and facilitating the two-day gathering, as well as managing follow-up and documentation. This recognizes the invisible care and time involved in holding horizontal, inclusive processes. A €350 accessibility fund will support participants who may face barriers to attending, covering public transport, childcare stipends, symbolic fees for precarious contributors, and language support where needed.  €50 will go toward snacks and drinks to support hospitality and conviviality: offering fruit, tea, and light local food to help nourish a caring atmosphere.  Finally, €50 will be used to print a collective reflection zine, composed of co-created texts, drawings, and gestures from the gathering.</t>
  </si>
  <si>
    <t>Not yet, we are looking for funding to get other collectives from Spain to join.</t>
  </si>
  <si>
    <t>Kigali 2025, Arts and Resistance: Let's cultivate degrowth through commons and plural knowledge</t>
  </si>
  <si>
    <t>From July 8 to 10, 2025</t>
  </si>
  <si>
    <t>Rwanda/ Kigali</t>
  </si>
  <si>
    <t>Conference + Festival</t>
  </si>
  <si>
    <t>RE-BANATEX</t>
  </si>
  <si>
    <t>https://Rebanatex.rw      or  https://www.instagram.com/rebanatex/           or      https://linkedin.com/company/rebanatex</t>
  </si>
  <si>
    <t>Approximately 100 to 150 participants over the course of the event:
- 30 to 40 active participants in hands-on workshops.
- 60 to 80 visitors attending exhibitions and public performances.
- 20 to 30 contributors, including speakers, artists, artisans, and organizers.</t>
  </si>
  <si>
    <t>“Kigali 2025 – Arts and Resistance: Let's Cultivate Degrowth through Commons and Plural Knowledge”
This event aims to use art and ecological knowledge as powerful tools of awareness, resistance, and sogcial transformation. Through artistic performances, hands-on workshops, and community dialogue spaces, the event will highlight local environmental initiatives—particularly our project of recycling agricultural banana stems into sustainable textiles.
What we plan to cover:
- Workshops on transforming agricultural waste into eco-friendly materials.
- Art exhibitions exploring themes of degrowth, ecology, and the commons.
- Community dialogue circles on local knowledge, ecological justice, and post-growth alternatives.
- Live performances (theatre, poetry, music) as expressions of cultural and environmental resistance.
Expected outcomes:
- Increased visibility of local knowledge and sustainable ecological practices.
- Public awareness of degrowth, circular economy, and the role of the commons.
- Empowerment of communities to co-create and lead sustainable alternatives.
- Creation of networks among cultural, environmental, and grassroots actors for ongoing collaboration beyond the event.</t>
  </si>
  <si>
    <t>Our event aligns closely with the core principles of degrowth as outlined by the international degrowth network:
1. Ecological sustainability: We promote concrete ecological practices through our project of recycling agricultural banana stem waste into eco-friendly textiles, reducing reliance on polluting industrial materials.
2. The commons: The event is built around community sharing of knowledge, collaborative creativity, and collective resource use—emphasizing local autonomy and mutual care.
3. Plurality of knowledge: By uplifting traditional ecological knowledge, indigenous practices, and artistic expression, the event challenges dominant capitalist narratives and embraces alternative ways of knowing and living.
4. Social justice: The event provides an inclusive space for marginalized voices—especially women, youth, and artisans—and fosters dialogue around fair, just, and sustainable futures.
5. Cultural resistance: Through art, storytelling, and performances, the event questions the values of economic growth, consumerism, and extractivism, while nurturing imaginative alternatives to a growth-driven society.</t>
  </si>
  <si>
    <t>Logistics and Venue Rental: £1,200 - Art and Workshop Materials: £1,000 - Local Artists, Artisans &amp; Facilitators Honorarium:£1,300 - Communication &amp; Outreach: £600 -  Food &amp; Refreshments: £700 - Coordination, Transport &amp; Accommodation: £700 - Eco-friendly Equipment &amp; Reusables: £300</t>
  </si>
  <si>
    <t>These are the bank details:                                          
Account Name: KALIBATHA JONATHAN SHAURI
Customer account number: 4028112734772
Swift code: EQBLRWRW
CCY: USD
Branch: KABARONDO BRANCH
Beneficiary bank: Equity Bank Rwanda plc
Physical address: Grand Pension Plaza Building
                               Avenue De La Paix
                               P.O. Box 494
                               Kigali, Rwanda</t>
  </si>
  <si>
    <t>Degrowth vs. Economic Populism: Can the Left Resist the Growth Trap?</t>
  </si>
  <si>
    <t>16th of June, at noon (12am central european time)</t>
  </si>
  <si>
    <t>Switzerland, Zurich</t>
  </si>
  <si>
    <t>Presentation / Debate</t>
  </si>
  <si>
    <t>Beyond growth collective</t>
  </si>
  <si>
    <t>beyond growth collective (Instagram)</t>
  </si>
  <si>
    <t>We are looking to attract a crowd of around 100 - 150 people.</t>
  </si>
  <si>
    <t>We are a collective of ETH Zurich students (Switzerland), that organize monthly events around the topics of degrowth, commoning, and similar topics. We are planning e special event with Timothée parrique and another economist / expert. It is going to be a mix of a debate and a podium discussion with a moderator, with open questions towards the end. We plan on covering current political events (Trump’s tariffs, trade war, reversed globalisation of supply chains, job loss, increased uncertainty on global markets, and potential ways of reacting to this as a progressive political movements in line with degrowth principles) and try to give some context on how one can analyse and understand these events through a degrowth lens. It is a contentious topic among the left, while it could be a chance for strong economic populism by left-wing forces, one should also be cautious to only argue for growth in certain industries and not push generic arguments for economic growth that might benefit the working class. 
Our expected outcomes are to bring up the topic of degrowth at ETH, as it is currently quite underrepresented. ETH is a bastion of technological innovation, but socio-economic views on our societys biggest problems are often sidelined. We think a well-known voice such as Parrique coupled with a current political topic could bring in students and interested people that would otherwise not visit our more niche events (e.g. about postgrowth agriculture). We want to win more students for our group long-term, while also generating some visibility for our attempt to influence the curriculum of our university. We want to include degrowth into already existing lectures (which are currently quite technocratic and green growth oriented), as well as start a degrowth seminar to introduce students to the topic within an academic context. 
Lastly, we are coorganizing with Rethinking Economics Zurich (part of a larger university network), and we are hoping to reach many people interested in pluralist economics, but have not yet been introduced to degrowth explicitly. We hope to reach those willing to listen and think critically about our current Polycrisis.</t>
  </si>
  <si>
    <t>We are called the beyond growth collective, as we do not want to associate ourselves with misconceptions around the term degrowth. But we definitely focus on degrowth narratives and research, especially by including Timothée parrique. The other expert will likely not be a degrowth scholar, but we would like to give different perspectives on our key topics to invite discussion. We will also use the event to advertise our other initiatives, such as a bartering event once a month and our deep dives on specific degrowth research.</t>
  </si>
  <si>
    <t>800 swiss francs (855 Euro)</t>
  </si>
  <si>
    <t>855 Euros</t>
  </si>
  <si>
    <t>• 500 Euros to remunerate speakers and a specialized moderator     • 150 Euros to cover renting an event space     • 150 Euros to provide catering</t>
  </si>
  <si>
    <t>No, but our partner for the event (Rethinking Economics Switzerland) has some internal funding opportunities we might be able to access.</t>
  </si>
  <si>
    <t>Launch conference of the Postgrowth Italy Foundation</t>
  </si>
  <si>
    <t>Roma o Firenze</t>
  </si>
  <si>
    <t>Italian Degrowth Collective (in progress)</t>
  </si>
  <si>
    <t>300 people + streaming</t>
  </si>
  <si>
    <t>Funding Request for the Launch of a Degrowth Foundation in Italy
Since October 2024, an informal group of activists in Italy—who collaborated on the organization of the Beyond Growth Italy 2024 event (https://beyondgrowth.it)—has been working to establish a Foundation dedicated to degrowth and post-growth futures.
The Foundation’s mission is to mobilize and redistribute funds to support events, research, and grassroots initiatives aligned with degrowth principles. It will focus on four main areas:
1. Education and Research
2. Communication and Public Engagement
3. Social Struggles and Movements
4. Policy and Institutional Change
We are currently seeking funds for a launch conference scheduled for December 2025. This event will officially announce the Foundation's creation and serve as a platform to engage potential partners, funders, activists, researchers, and policymakers.
In Italy, founding a legally recognized foundation requires a minimum endowment of €30,000. Your support will be crucial to help us meet this goal and lay the groundwork for a new institutional actor advancing a just and ecological transition.</t>
  </si>
  <si>
    <t>The final name of the Foundation will likely reference post-growth, in order to keep the scope of its alliances and supported activities broad and inclusive. However, the collective currently working on its establishment is explicitly rooted in degrowth and is guided by clear decolonial, transfeminist, and anti-capitalist principles.</t>
  </si>
  <si>
    <t>The proposed budget is intended to cover the costs of the venue, audio-visual equipment, recording and live streaming, as well as travel and accommodation reimbursements for speakers and special guests.</t>
  </si>
  <si>
    <t>3000 euoro between personal donations and the foundation's partner organisations</t>
  </si>
  <si>
    <t>V Escuela Latinoamericana de Economía Heterodoxa (ELEH)</t>
  </si>
  <si>
    <t>October 8, 9 and 10th of 2025</t>
  </si>
  <si>
    <t>Mexico, Mexico City</t>
  </si>
  <si>
    <t>De America Soy</t>
  </si>
  <si>
    <t>deamericasoy.org</t>
  </si>
  <si>
    <t>We expect between 80 to 120 participants in person, and around 100 students joining remotely.</t>
  </si>
  <si>
    <t>The mainstream economics curriculum is often biased towards neoclassical theory, limiting students understanding of contemporary issues, hindering interdisciplinary approaches, and neglecting non-academic knowledge. This is especially problematic in the Global South, where singular lenses do not adapt to local realities. The Latin American School of Heterodox Economics (ELEH) emerged in 2021, looks to be a non-profit educational program for disadvantaged undergraduate students in economics and other social sciences, with the goal of developing critical and creative thinking, while exercising pluralism in every edition. 
The 2025 edition will focus on exploring doughnut economics tools as a means of recognizing and helping to tackle our planetary boundaries. It will combine conferences, workshops, and a field tour to Chapultepec Park and Xochimilco for a collaborative demonstration with Fight Inequality Alliance MX, focused on climate and debt reparations. We plan to provide catering services throughout the three days and maintain a no-fee policy for students. Additionally, funding will cover essential staff support, travel and accommodation expenses for participants eligible for financial aid. Expected outcomes include promoting critical perspectives on ecological economics (e.g., doughnut economics, complex systems, and collective impact) and fostering new bonds among students who aspire to be the next leaders of change.</t>
  </si>
  <si>
    <t>The 2025 edition offers a unique space to discuss the climate crisis, through the doughnut economic lenses. The agenda, speakers and participants are people concerned for a transition towards an ecologically sustainable society, the event encourages reflection and calls for practical ways of incorporating the change in our daily lives, a framework that puts well-being and ecological balance as its central priorities. Moreover, the ELEH plays a key role in building networks around degrowth-related themes by connecting actors across Latin America. It represents a welcoming space for academics, activists, and community leaders that have not yet explicitly engaged with this agenda.
Discussing policy implications needed to eradicate absolute poverty, change the production system while reducing ecological impact, it demands global coordination to ensure political commitment and ecologically sustainable transformations. In this context, Latin America's continued engagement with environmental debates is not only relevant but essential. The region’s diverse perspectives and experiences are key to challenging dominant growth paradigms and envisioning alternative futures. 
------------------------------------------------------------------
Invited speakers
Kate Raworth, Doughnut Economics Action Lab.
Serge Latouche, University of Paris-Sud. 
Beatriz Macchione Saes is professor at the Federal University of São Paulo and president of the Brazilian Society for Ecological Economy.
Joan Martinez Alier, Autonomous University of Barcelona 
Carlos Tornel is a researcher at the Latin American Geographies and at LSE.</t>
  </si>
  <si>
    <t>Travel and accommodation expenses support for vulnerable or low income students, catering, staff support, print materials, photography and video, integration activities, speakers.</t>
  </si>
  <si>
    <t>We are waiting for the results of a 3K grant (USD), but nothing secured.</t>
  </si>
  <si>
    <t>The ELEH is organized by De América Soy, a regional network of economics students, academics, activists, and organizations which promotes teaching and public discussion on issues of climate justice, development alternatives, and wealth and income redistribution in Latin America.
De América Soy is a network that has expanded its influence across Latin America, with adequate funding, we are confident in our ability to promote doughnut economics toolkit and curriculum change in Latin América under a Global South perspective.</t>
  </si>
  <si>
    <t>Redefining business within planetary boundaries</t>
  </si>
  <si>
    <t>Helsinki</t>
  </si>
  <si>
    <t>Living Lab</t>
  </si>
  <si>
    <t>Wicked Community</t>
  </si>
  <si>
    <t>https://www.linkedin.com/company/wickedcommunity/?viewAsMember=true</t>
  </si>
  <si>
    <t>35-50</t>
  </si>
  <si>
    <t>A Living Lab is a hands-on, participatory event where diverse stakeholders come together to co-create and prototype business models that operate within ecological limits and prioritize social wellbeing over profit. This Lab will engage activists, cooperators, students, and entrepreneurs in collective experimentation, reimagining what business could look like on a finite planet.
Explore the concept of planetary boundaries and what it means for a business to serve the planet and people.
Equip participants with tools and frameworks (e.g. Doughnut Economics, Sufficiency Economy, Post-Growth Business Canvases).
Prototype regenerative, just, and post-growth business models.
Create a shared repository of ideas and prototypes for wider distribution and practical use afterwards.</t>
  </si>
  <si>
    <t>Yes, the event explicitly identifies itself as a degrowth Living Lab, focused on reimagining business practices that respect planetary boundaries and prioritize care, sufficiency, and cooperation. It challenges growth-based economic assumptions by co-creating post-growth business models rooted in ecological and social justice. Grounded in degrowth principles, the event promotes participatory, local, and experimental approaches to building regenerative economic alternatives.</t>
  </si>
  <si>
    <t>1000-1500</t>
  </si>
  <si>
    <t>Venue Rental - €300-€500, Catering - €500-700, Facilitation - €300</t>
  </si>
  <si>
    <t>Re-incarnating the traditional Labdanum Resin Harvest from Mediterranean Rockrose in Mount Lebanon</t>
  </si>
  <si>
    <t>July, 2025 (exact date dependent on the flower's falling and resin ripening on leaves - a 3-day window)</t>
  </si>
  <si>
    <t>El Chouf, Lebanon</t>
  </si>
  <si>
    <t>Collective tool making, harvest, and celebratory event of multi-layered herbal processing, investigating, and coming to know the traditional Labdanum resin harvest</t>
  </si>
  <si>
    <t>Tariq El Nahl (Way of the Bees) Collective</t>
  </si>
  <si>
    <t>tariqelnahl.com (website under construction, but links to youtube and instagram)</t>
  </si>
  <si>
    <t>In creating the tools, a team of 5. In the harvesting, 20. In the integration event afterwards, up to 40.</t>
  </si>
  <si>
    <t>This event is a collective re-discovery of the traditional harvesting technique of the Labdanum resin of the Mediterranean Rockrose plant, Lubbad in Arabic, Cistus Creticus in Latin, that grows in many regions of our mountains in Lebanon, along with much of the Eastern Mediterranean. This resinous incense has been recorded to be used traditionally in ancient civilizations, including ancient Egypt, Hebrews, Arabs and Greeks, in religious ceremony and medicinal ointment. It is described by a 5th century BC writer in Greece to be the “sweetest of all the aromas”. However, we have since lost its use in our region, now being dominated by major perfume producers who harvest it on an industrial scale and extract the resin in high temperature machines and distilled to be used in the mass perfume industry. Can we ever understand the implication of losing our connection to these deep somatic connections to land, especially as the violence against the tenderness of our bodies with the land continues to grow? As imperatives for extraction grow more boldly and harshly? What does it mean to harvest the labdanum resin, with long leather brushes in the July Sun, cured into our skins, as our lands are pounded with bombs, and our economies morphed into forms that do not recognize the tender of land? The wild and tender imperative of caring for life is how we survive, and it is our path of ecstatic reconciliation.
This event is an experiment of reclamation for a long-lost practice of our land in Lebanon and the greater Levant. We will recreate the Ladanisterion, the tool traditionally used for its harvest, and only still existing and in use in villages of Crete.  Guided by a local botanist who is part of our collective, we will be guided on which day (there is a 3 day window) and which area to harvest the Labdanum resin. We will be a group of maximum 20, taking different roles of brushing the plants, pulling the resin off the long leather strands, and packing the resin together. We will then gather a collective house in Dar el Qamar village where we will have ready many supplies to process the resin into incense, into skin products, into infused oils, and distilled in traditional techniques into aromatic waters and essential oils. We will have a dinner cooked by a chef who uses the season’s wild plants as elements of her cooking and will focus on the Rockrose (which can be used in all her forms). We will have facilitated activities in interaction with the rockrose to create collective arts in her honor, write stories, and celebrate her.
This will be part of a series of events that are curated to re-discover land-based practices with our wild plants, seasonal shifts, and mythological stories into a renewed calendar of rituals and ceremony.  The goal of this is to re-implicate ourselves into intimate relation with the land while all the systems around us unleash their full violence against the maintenance of these practices - the burning of olive trees in their times of harvest, the over-harvest and exporting of our native medicinal species, the tidal wave of westernization of herbalist knowledge de-contextualized to our region, and the generational destruction of indigenous social fabric in our rural environments that maintain the passage of these traditions in their holistic expression.  Since the Beirut explosion in 2020, we as a collective have been working to research, put into action, and create sanctuary for the intimate knowledge of our native plants and greater ecosystem. We began by calling on traditional herbalists around the country to create baskets of supports as emergency response to the explosion and its cascading effects (video on YouTube channel). We continued to cultivate a native botanical garden with over 150 species of plants growing in the neighboring valley in the Chouf region, creating a wild seed bank and gathering stories of each one from local knowledge-holders. We invited traditional artists into the design process to tell their stories. We are now working with the municipality to create a community-led protection plan of the valley that suffers from a lack of proper zoning and protection mechanisms of vulnerable species. We propose that by collectively involving ourselves in the cycles of our land, and recognize her gifts through doing so, we create a conservation strategy that is ungovernable. This whole process will be followed by a videographer to document and add to our library.</t>
  </si>
  <si>
    <t>I just complete a Master's in Political Ecology and Degrowth a few weeks ago in Barcelona, and decided to move back to my home in Lebanon. I believe that this event reflects the principles of degrowth in its most essential forms. It qualifies as so because I believe fully that to change our consumption patterns and hence our acceptance of systems of unlimited growth, we must weave proprioceptively into our bodies into other types of relation with the material world. We need the regeneration of long collective-work that is in reverence of live-giving cycles that nourishes us on levels beyond what we can understand, as a prerequisite for us being abel to shift our existence and action within a system that is driven by disembodiment from the world, from natural cycles, time, and space. In a time of war and great difficulty here, it is an important message for us to share as well for understanding western activism in a degrowth sense as well.</t>
  </si>
  <si>
    <t>800€ in creating two Ladanisterons (the tool traditionally used to harvest the Labdanum resin, only known to be still used in rural villages of Crete. This budget will be used in research, sourcing of materials (wood and raw leather), the engagement of local craftspeople in its preparation and weaving. 300€ for engagement and guidance of local botanist who will advise on the best day (it needs to be done within a 3-day window) and location to go perform the harvesting. 150€ rental of van to take group for harvest. 600€ for chef and food for 40 people in the integration event. 400€ materials for herbal processing and medicine making with labdanum (incense, infused oils, cosmetic products), 200€ for the transportation of a friend's traditional distiller for creating aromatic waters and essential oils, 300€ for materials for collective art-making (fabrics, embroidery threads and needles, paint, writing materials), 250 for a facilitator to guide the evening's events of intimate exploration of the labdanum resin, 300€ videographer for entire day</t>
  </si>
  <si>
    <t>Thank you for this opportunity to discover and live the many expressions of degrowth in our world. I really look forward to see what events emerge.</t>
  </si>
  <si>
    <t>Event Name</t>
  </si>
  <si>
    <t>Reviewer Name</t>
  </si>
  <si>
    <t>Small organisation?</t>
  </si>
  <si>
    <t xml:space="preserve">Non - recurring applicant? </t>
  </si>
  <si>
    <t xml:space="preserve">New place? </t>
  </si>
  <si>
    <t>In person?</t>
  </si>
  <si>
    <t xml:space="preserve">Small event? </t>
  </si>
  <si>
    <t>Working class?</t>
  </si>
  <si>
    <t xml:space="preserve">Organised by minorities? </t>
  </si>
  <si>
    <t>Participatory?</t>
  </si>
  <si>
    <r>
      <rPr>
        <rFont val="arial,sans,sans-serif"/>
        <b/>
        <sz val="9.0"/>
      </rPr>
      <t xml:space="preserve">Adheres to spirit of IDN </t>
    </r>
    <r>
      <rPr>
        <rFont val="arial,sans,sans-serif"/>
        <b/>
        <color rgb="FF1155CC"/>
        <sz val="9.0"/>
        <u/>
      </rPr>
      <t>principles</t>
    </r>
    <r>
      <rPr>
        <rFont val="arial,sans,sans-serif"/>
        <b/>
        <sz val="9.0"/>
      </rPr>
      <t xml:space="preserve">? </t>
    </r>
  </si>
  <si>
    <t xml:space="preserve">Could not happen without our financial support? </t>
  </si>
  <si>
    <t xml:space="preserve">Relevance in degrowth discourse? </t>
  </si>
  <si>
    <t xml:space="preserve">Creative? </t>
  </si>
  <si>
    <t xml:space="preserve">Based in GS? </t>
  </si>
  <si>
    <t>Impact?</t>
  </si>
  <si>
    <t>Comments</t>
  </si>
  <si>
    <t>Should we fund them?</t>
  </si>
  <si>
    <t xml:space="preserve">Total Score
</t>
  </si>
  <si>
    <t>Average Score
(Max = 26)</t>
  </si>
  <si>
    <t>Average Impact (Max = 7)</t>
  </si>
  <si>
    <t>Qualitative</t>
  </si>
  <si>
    <t>Total Yeses</t>
  </si>
  <si>
    <t>Semi-Final Decision</t>
  </si>
  <si>
    <t>FINAL DECISION</t>
  </si>
  <si>
    <t>Requested Budget</t>
  </si>
  <si>
    <t>Total Funding Allocated</t>
  </si>
  <si>
    <t>Applications</t>
  </si>
  <si>
    <t>Criteria Scores</t>
  </si>
  <si>
    <t>0-1</t>
  </si>
  <si>
    <t>0-3</t>
  </si>
  <si>
    <t>0-4</t>
  </si>
  <si>
    <t>0-5</t>
  </si>
  <si>
    <t>0-7</t>
  </si>
  <si>
    <t>These names have been removed but all reviewers can be found on the reviewers page.</t>
  </si>
  <si>
    <t>YES!!</t>
  </si>
  <si>
    <t>unanimous yes</t>
  </si>
  <si>
    <t>YES</t>
  </si>
  <si>
    <t xml:space="preserve">I'm all about the periphery </t>
  </si>
  <si>
    <t>New region very interesting and important to explore and connect with. Could be good to also bring advice and share experience with them.</t>
  </si>
  <si>
    <t>Yes</t>
  </si>
  <si>
    <t>Super interesting, I think we should really try to support them with money and other possible ways.</t>
  </si>
  <si>
    <t>sounds really nice. low budget event but might reach quite some people</t>
  </si>
  <si>
    <t>?</t>
  </si>
  <si>
    <t>Small &amp; sweet, very reasonable budget, focussed on experiencing degrowth, could help push degrowth values in Romania.</t>
  </si>
  <si>
    <t>I LOVE the emphasis on its reproduceability for others around the world and in Romania. Whilst potentially not the most impactful globally, this is a wonderful way to bring dg awareness to Romania.</t>
  </si>
  <si>
    <t>since it's an event series only some parts of it could be funded</t>
  </si>
  <si>
    <t>Methods, message and mindset super interesting and radical. I’m uncertain about the relevance of essential oils though – all perfumes are endocrine disruptors (this is western me speaking though, with a certain conception of how scientific facts are established and what should be done with them)
Unsure about impact – some change in practice, as it might lead to the rebirth of a forgotten activity in Lebanon, but also a lot about internal change &amp; symbol
No info about accessibility for participants (pricy? Free?) + no info on what happens to tools created, and to the products made. Given to community? To participants? To the organising collective?
Some requests seem extra, like 300€ for the presence of a pro film maker to cover the event, or 700€ worth of material (distillation process, art supplies) that could maybe be borrowed.
Not in favour of funding all of their request.</t>
  </si>
  <si>
    <t xml:space="preserve">A good project deserving of support for core costs (principally venue hire and possibly part of refreshment costs to enable accessibility. </t>
  </si>
  <si>
    <t>Very creative, replicable, and comes with a broadly accessible outcome beside the in-person events. Degrowthy in its collaborative organisation &amp; in-kind support.</t>
  </si>
  <si>
    <t>900</t>
  </si>
  <si>
    <t>very creative and clear relation to degrowth</t>
  </si>
  <si>
    <t>A good initiative in a critically important place (given role in the electronics/digital industry globally).  Suggest we part fund it.</t>
  </si>
  <si>
    <t>Very thoughtful application. Very caring of their community and holistic. Missing macro picture imo but really nice initiative</t>
  </si>
  <si>
    <t>In rural india, very mindful proposal with degrowth principles</t>
  </si>
  <si>
    <t>Maybe</t>
  </si>
  <si>
    <t>500 - 750</t>
  </si>
  <si>
    <t>It would be good, as requested if IDN would support with publicity.  The impact is hard to gauge but probably limited, especially as a petition.  However, with suitable publicity, the innovative nature of the action could generate interest in the 'why is he doing it' and hence degrowth.  I suggest a small contribution to expenses.</t>
  </si>
  <si>
    <t xml:space="preserve">If the impact foreseen is increased visibility for degrowth, I believe it will be possible. If we are talking about systemic change, I am not sure. I do appreciate the symbolism behind it but I would be cautious focusing the project on individual lifestyles. That was a concern during the online assembly a couple of months ago. Regardless, I am for funding this initiative since it is a master project and I might be more interested in seeing the person communicating with people from the working class to increase the impact and novelty of the initiative. </t>
  </si>
  <si>
    <t xml:space="preserve">Definitely an inviting programme, but feels a bit scattered still. Would need more detail. </t>
  </si>
  <si>
    <t>Very detail and focus on concrete topics while open for everybody</t>
  </si>
  <si>
    <t>Love the focus on youth and their systemic analysis of things. Funding is not too much. Def yes for me</t>
  </si>
  <si>
    <t>maybe</t>
  </si>
  <si>
    <t>Very cool training but potentially people can pay it by themselves, unless focus on marginalized groups</t>
  </si>
  <si>
    <t>Very very interesting training. Definitely useful for the dg community changemakers which they are specifically targeting. Love their analysis</t>
  </si>
  <si>
    <t>Potential for change: encouraging shift in agriculture practices &amp; liberation from big agroindustry actors. Addressing orgs rep who’ll them report back to their own org. Established institution, but don’t know how available funds are in Zimbabwe. Personal bias: I really really hate the tobacco industry.</t>
  </si>
  <si>
    <t>Minorities: does it make sense here? The people are surely not a minority in their own country, but I don't want to "take away" a point because it's an african country. Small orga: it's a network of 30 member organizations. It's not big, but it's also not super small. I would love to give a 0.5, but that would automatically leave them out.</t>
  </si>
  <si>
    <t>Should definetly get support, but first from Oslo LOC (and not this call).</t>
  </si>
  <si>
    <t xml:space="preserve">Honestly, this feels like "a part" of the oslo assembly and therefore something that would not have much additive impact (if any at all). I think it's great that it happens, but I'd rather finance organizations in other parts of the world that reach new audiencies. </t>
  </si>
  <si>
    <t>Addresses an important and underdeveloped theme, at least in the context of Europe-based DG conferences. It looks well worked out but whether it will work in the context of so much else going on at the same time in Oslo, I don't know.  I'd favour a partial contribution but encourage them to seek other funds - my guess is that it would go ahead without our funding but it would help.</t>
  </si>
  <si>
    <t>NO</t>
  </si>
  <si>
    <t xml:space="preserve">We should support them in cash and kind! </t>
  </si>
  <si>
    <t>Super super unique and interesting event. Would be very worth it to fund whatever we can even if it is not the full amount. Crucial for the community to connect with the region</t>
  </si>
  <si>
    <t>MAYBE</t>
  </si>
  <si>
    <t>7500</t>
  </si>
  <si>
    <t>This is extremely interesting, and a hugely unrepresented area in the dg discourse.. budget is too big though. But maybe covering some costs could still be beneficial for them.</t>
  </si>
  <si>
    <t>This is a large scale project and the amount requested is huge. We could fund them partially for the activities that are going to take place after the online conference and support them with respect to communication and dissemination.</t>
  </si>
  <si>
    <t xml:space="preserve">I appreciate the humility with which they approach their maybes, and open up a conversation outside of academia away from what they call the degrowth bubble and rightly so. I would vote for partial funding. </t>
  </si>
  <si>
    <t xml:space="preserve">I like that it goes into a topic that's covered often very differently but would appreciate more creativity </t>
  </si>
  <si>
    <t>I like the concept and I wonder if funding is needed altogether given the nature of the series</t>
  </si>
  <si>
    <t>Partial funding perhaps</t>
  </si>
  <si>
    <t xml:space="preserve">I always have in mind the total amount we have available and the amount requested. I wonder if this event could be scaled down and be funded partially for the requested amount of funding. I like the attempt to empower a local partner that is not based in the US or Europe. I have concerns over the relevance of the action to the working class. I have second thoughts on the topic of aviation. </t>
  </si>
  <si>
    <t>4500</t>
  </si>
  <si>
    <t>Mixed feelings, stay grounded is a big org, but they say stay grounded isn’t able to cover all costs. I’d be more leaning towards the no, but not sure</t>
  </si>
  <si>
    <t>I'm not sure about this one, the application was very long and thus a bit hard to follow. They seem very commited, kind and have thought about this a lot. So I will go with maybe</t>
  </si>
  <si>
    <t>sounds like a thought through event with different formats and approaches in rural area happening in kind of a community centre</t>
  </si>
  <si>
    <t xml:space="preserve">Looks like a well fleshed out application, in a not so mainstream location which also seems to have been handpicked for significance. I would vote for part funding. </t>
  </si>
  <si>
    <t>Nothing new to the degrowth discourse, but could be new and beneficial to participants. The 2 paid facilitators are also the people organising. Is this within the spirit of this fund? Are we funding businesses? Event described as low tech &amp; low cost and run in public venues … but requesting 1 500 including 660 for venue? Only mention of arts in the description is collective writing – not sure if 150 budget is needed.</t>
  </si>
  <si>
    <t>1560</t>
  </si>
  <si>
    <t>rather high location costs</t>
  </si>
  <si>
    <t>Should be connected to IDN, not sure the financial support is legitimate and needed.</t>
  </si>
  <si>
    <t>I am in favor of this because I see the potential of discussing issues in relation to environmental justice and participatory democracy which I see them as part of the degrowth discourse. I like the fact that they spend time to present in detail their vision. I can see an impact in a sense that the things discussed can be easily relevant to other locations that face similar socio-ecological issues: coastal areas, islands, and overtourism</t>
  </si>
  <si>
    <t>1,5</t>
  </si>
  <si>
    <t>More "environmental" than "degrowth" I'd say (but then, there's not a lot of degrowth discourse in Uruguay.) Uruguay is a country with a fairly reasonable standard of living, very solid political institutions, and  so the GS category is tricky here.</t>
  </si>
  <si>
    <t>A good thing to happen but not really a priority as similar events happen a lot and without our focussed funding.</t>
  </si>
  <si>
    <t>The event is nice, but not overtly original (although I don't know if these things happen often in malta, in other cities in europe it's not very new). Also some of the money is being requested for things that could be managed without it to be more in line with the topic of event and the spirit of degrowth itself.</t>
  </si>
  <si>
    <t>Was hard to grade, not so much info in the form. Mixed feelings. Don’t know where they’re getting their 10 000 from (hence don’t know how essential our support is).</t>
  </si>
  <si>
    <t>3200</t>
  </si>
  <si>
    <t>Maybe because ideally presenters dont have to fly or drive in and could happen online. Would rather the tickets become cheaper. Summer schools can be impactful but this is their first one so not sure</t>
  </si>
  <si>
    <t>I very much like the aspect of getting degrowth relevant actors organised and cordinated in Berlin which is a big plus imo. However, I wish this was much more emphasised in the events rather than teaching values and principles to individuals</t>
  </si>
  <si>
    <t>They have already organized the event once (without money from IDN) and they will surely continue doing so. There are lots of degrowth initiatives in Berlin, so the additive impact is not so big.</t>
  </si>
  <si>
    <t>Sound stuff but will probably happen without our support - our support would enable wider access.</t>
  </si>
  <si>
    <t>2700</t>
  </si>
  <si>
    <t>likely they get other kind of funding as well</t>
  </si>
  <si>
    <t>Unfortunately the beyond growth series could not find fundings this year. Estonia would be an important new stage.</t>
  </si>
  <si>
    <t>2542</t>
  </si>
  <si>
    <t>Important conversations to have with the Estonian government. I am wary at the impact other BG conferences have had tbh, and given the request is only for workshop materials and filiming this can be done voluntarily and collectively. Also a bit concerned with the "geographic security and civil defence as a commons" ...</t>
  </si>
  <si>
    <t>impactful but potentially too big for the idea of this funding</t>
  </si>
  <si>
    <t>I organised a very similar thing last year (open mic) which was insanely great; so I’m positively biased here. I don’t think this requires so much funding. We’d cover travel costs of performers (who are most likely going to Oslo anyway) -&gt; maybe we can offer to cover light technician only?</t>
  </si>
  <si>
    <t>Very creative proposal, and sounds like a hoot! But would have loved to see them mention its connection to broader imperial and macro issues and how it could be relevant for WC or GS</t>
  </si>
  <si>
    <t>My maybe is because of my own bias towards (against) artsy spaces which I find very niche and exclusive/philosophical and hard to penetrate</t>
  </si>
  <si>
    <t xml:space="preserve">I am not sure if this is going to be a presentation of the Doughnut Economics model or a participatory workshop where the model is implemented to the audience. I know that the amount requested is small and it could be easily covered but maybe we could propose to reconsider adding the degrowth doughnut approach and do it in a workshop/participatory manner. In my opinion, this might increase the impact of the event and offer a practical tool where people could use on their own spaces and places of power. </t>
  </si>
  <si>
    <t xml:space="preserve">It feels too theoretical, again with my concerns about artist and artsy spaces being not as accessible to non-artist identifying people </t>
  </si>
  <si>
    <t xml:space="preserve">I wonder if there are other speakers/facilitators that are locally based that could offer workshops on organising. I understand the importance of bringing a speaker that can be an inspiration for the public but given the increased amount of applications, I personally value more the effort of either involving people from the Global South and/or focus on the local alternative power. </t>
  </si>
  <si>
    <t xml:space="preserve">In the scheme of things largely, I feel like the major ask here to fund a founder's (shareable) travel and speaker fee. While this may be worthwhile, with the limited funds we have, it just feels like they should be directed elsewhere. </t>
  </si>
  <si>
    <t>big group but in GS.  love that they keep registration free for students and focus in the ones in need</t>
  </si>
  <si>
    <t>Speakers (too) well established</t>
  </si>
  <si>
    <t>The amount they've asked for is little, so perhaps could be considered</t>
  </si>
  <si>
    <t>I feel that they are about to be more officially organised but they are not new to degrowth and they do have connections that could support their project. We could support them with communication efforts</t>
  </si>
  <si>
    <t>We should support them in some ways, but I think others should have priority</t>
  </si>
  <si>
    <t>A worthy aim but it's likely that they'll do it without our support.</t>
  </si>
  <si>
    <t>Although I don't see it as a "big" organization, they seem to have more money than us. :)</t>
  </si>
  <si>
    <t>After reviewing a few applications so far, I think I am less in favor of financing winter/summer schools simply because they are not small with regards to financial requirements and 500-1000 euros out of the 10000-20000 will not do such a big change in my opinion. As IDN, however, we may support them by promoting the event :)</t>
  </si>
  <si>
    <t>Maybe because it can still happen without funding</t>
  </si>
  <si>
    <t>Looks interesting, grassroots and well intended. Although it's donut-economics centered and not specifically degrowth, which I think makes a small difference.</t>
  </si>
  <si>
    <t>I haven’t read the whole application because I don’t think the doughnut framework should receive support from degrowth – it’s really not as radical. Besides DEAL is way more established than IDN</t>
  </si>
  <si>
    <t>Conflict of interest: this would be IDN giving money to IDN. Shouldn't this rather go through the GC as a normal request from a circle? 2 500 for one panel? Do panellists really have to pay for their conference ticket? Can something be arranged with the prosumer economy team who is organising the festival? Isn’the next economy forum the one paying for panellists to come? Seems strange to outsource both the panel organisation AND the financial costs… Costs could be reduced with shared accommodation.</t>
  </si>
  <si>
    <t>conflict of interest?  too expensive costs?</t>
  </si>
  <si>
    <t xml:space="preserve">The only reason to consider besides conflict of interest bluriness would be that its in Turkey a whole new location. </t>
  </si>
  <si>
    <t>they compensate for peoples organizing job.  they could get some budget from London based EU funded group</t>
  </si>
  <si>
    <t>I do understand and appreaciate the topic and the approach. However, I sense that there is a lack of working class perspective in such initiatives. I would expand a bit the target group, contant people, even elders that hold traditional knowledge, somehow making sure that it will not end up as a lifestyle focus event. Expand a bit the systemic perspective of the topic.</t>
  </si>
  <si>
    <t>I'm giving it a low impact score because there are already countless events about fashion and degrowth/sustainability/environmental impact in Berlin. Also, the organization, while not big, seems to be in London and receive funding from foundations. This looks as if it could totally happen without us.</t>
  </si>
  <si>
    <t xml:space="preserve">Interesting to bring experiental and indigenous knowledge to a general audience in Malmo. Participatory selection of topis is also nice. But it seems like they would still be able to go ahead without our funding, although compensating speakers is important! </t>
  </si>
  <si>
    <t>Very small scale, not requesting a lot of money and already co-funding a share, interesting conversations from which we sometimes tend to flee (defence etc). Format might not be most participatory though</t>
  </si>
  <si>
    <t>Very creative, would be very fruitful. But they already received funding from SG in the past… Happy to discuss though (hence filling in the table nonetheless).</t>
  </si>
  <si>
    <t>No because previously funded</t>
  </si>
  <si>
    <t>they should be creative and find ways to self finance themselves -sell books, t-shirts, get donations, cooperate in minimising the costs).</t>
  </si>
  <si>
    <t xml:space="preserve">Seems to be a fairly oiled exercise with very solid chances of soliciting funding successfully from another source, seems good and even necessary except degrowth feels like an afterthought even though sustainability is well talked about. </t>
  </si>
  <si>
    <t>1300</t>
  </si>
  <si>
    <t>Likely to get other funding and in the official program, Degrowth is not mentioned at all.</t>
  </si>
  <si>
    <t>Probably a good event - specifically Spanish degrowth (i.e. the likely speakers is distinctive and of good quality - but no hint of who it is aimed at.  It would likely be possible to secure funding from alterantive source(s)</t>
  </si>
  <si>
    <t>Coorganized with Rethinking Economics Zurich -&gt; established institution that can help fund Big concern around IDN funding T Parrique’s invoices. Budget for room: can’t uni lend it? This event could happen with 0 (or near 0) budget. Impact could be significant if uni department does take it seriously.</t>
  </si>
  <si>
    <t>Great it happens, we should support, connect, but they should find their own way to self-finance themselves (sell books, tshirts, food, get donation or local funds, find partnerships to minimize cost).</t>
  </si>
  <si>
    <t>Could definitely self finance. Although, DG in business is important, and it is a part of practice and making it relevant. Mixed feelings.</t>
  </si>
  <si>
    <t xml:space="preserve">Skeptical about degroth alignment. Could self-finance themselves from research or sponsonring or registration fees, donations (for food) or selling books e.g., find partners to minimize the cost (like free  rental). </t>
  </si>
  <si>
    <t xml:space="preserve">I agree with notes and comments here. </t>
  </si>
  <si>
    <t>Only want our funding to help shift to Eastern Germany, which is a priority give recent elections (although I'm unsure whether this festival will material make any impact on that). However, it will probably happen without our support and they are a repeat applicant.</t>
  </si>
  <si>
    <t>Does not need (one more time) our support and can easilly go ahead without.</t>
  </si>
  <si>
    <t>1000</t>
  </si>
  <si>
    <t xml:space="preserve">Possibly the most established organisation even if not financially robust. Can solicit other funding. </t>
  </si>
  <si>
    <t xml:space="preserve">Recurring applicant </t>
  </si>
  <si>
    <t>Although thematically it's aligned with degrowth, given the size of the event, they should get funding from other sources. I think we should focus on where a small amount of money can make a big difference, and this is def. not the case.</t>
  </si>
  <si>
    <t>Should get other types of supports more related to a film festival.</t>
  </si>
  <si>
    <t>Old degrwoth partner we should participate, support, cooperate, but not through this call.</t>
  </si>
  <si>
    <t xml:space="preserve">Reasoning for funding doesn't add up.  Feels like theyre pretty established already. </t>
  </si>
  <si>
    <t xml:space="preserve">Inclusivity needs more than 700 euros and goes beyond what is described in the application. </t>
  </si>
  <si>
    <t>3000</t>
  </si>
  <si>
    <t>Academic format + already significant funds from department… I don’t think this is the sort of ventures we want to support here.</t>
  </si>
  <si>
    <t>If it was a master's project, I would have said yes :)</t>
  </si>
  <si>
    <t>very impactful but too big, GN.  I dont think they need our help</t>
  </si>
  <si>
    <t xml:space="preserve">I think it's a big org; not the focus of this funding, </t>
  </si>
  <si>
    <t>Final Reviewers</t>
  </si>
  <si>
    <t>#</t>
  </si>
  <si>
    <t>Name</t>
  </si>
  <si>
    <t>Conflict Of Interest (on applications tab)</t>
  </si>
  <si>
    <t>Sara Mahdi</t>
  </si>
  <si>
    <t>Noémie Cadiou</t>
  </si>
  <si>
    <t>JuanJo de Blas</t>
  </si>
  <si>
    <t xml:space="preserve">12, 35, 39 </t>
  </si>
  <si>
    <t>Vincent Liegey</t>
  </si>
  <si>
    <t>25, 16</t>
  </si>
  <si>
    <t>Amerissa Giannnouli</t>
  </si>
  <si>
    <t>JP Arellano</t>
  </si>
  <si>
    <t>25, 34, 45, 48, 49 (28, 42*)</t>
  </si>
  <si>
    <t>David Gilbert</t>
  </si>
  <si>
    <t>Alan Fortuny</t>
  </si>
  <si>
    <t>Sara El-Sayeh</t>
  </si>
  <si>
    <t>Mark Burton</t>
  </si>
  <si>
    <t>Suanna Scheck</t>
  </si>
  <si>
    <t>Sebastian Uribe</t>
  </si>
</sst>
</file>

<file path=xl/styles.xml><?xml version="1.0" encoding="utf-8"?>
<styleSheet xmlns="http://schemas.openxmlformats.org/spreadsheetml/2006/main" xmlns:x14ac="http://schemas.microsoft.com/office/spreadsheetml/2009/9/ac" xmlns:mc="http://schemas.openxmlformats.org/markup-compatibility/2006">
  <numFmts count="15">
    <numFmt numFmtId="164" formatCode="dd mmmm yyyy"/>
    <numFmt numFmtId="165" formatCode="#,##0.00&quot;€&quot;"/>
    <numFmt numFmtId="166" formatCode="#,##0&quot;€&quot;"/>
    <numFmt numFmtId="167" formatCode="mmmm yyyy"/>
    <numFmt numFmtId="168" formatCode="&quot;€&quot;#,##0"/>
    <numFmt numFmtId="169" formatCode="dd/mm/yyyy"/>
    <numFmt numFmtId="170" formatCode="mmmm d, yyyy"/>
    <numFmt numFmtId="171" formatCode="yyyy mmmm"/>
    <numFmt numFmtId="172" formatCode="dddd mmmm d"/>
    <numFmt numFmtId="173" formatCode="mmmm, yyyy"/>
    <numFmt numFmtId="174" formatCode="d mmmm yyyy"/>
    <numFmt numFmtId="175" formatCode="&quot;€&quot;#,##0.00"/>
    <numFmt numFmtId="176" formatCode="&quot;£&quot;#,##0"/>
    <numFmt numFmtId="177" formatCode="mmm yyyy"/>
    <numFmt numFmtId="178" formatCode="0.0"/>
  </numFmts>
  <fonts count="20">
    <font>
      <sz val="10.0"/>
      <color rgb="FF000000"/>
      <name val="Arial"/>
      <scheme val="minor"/>
    </font>
    <font>
      <b/>
      <color theme="1"/>
      <name val="Arial"/>
    </font>
    <font>
      <color theme="1"/>
      <name val="Arial"/>
    </font>
    <font>
      <u/>
      <color rgb="FF1155CC"/>
      <name val="Arial"/>
    </font>
    <font>
      <u/>
      <color rgb="FF0000FF"/>
      <name val="Arial"/>
    </font>
    <font>
      <u/>
      <color rgb="FF0000FF"/>
      <name val="Arial"/>
    </font>
    <font>
      <u/>
      <color rgb="FF1155CC"/>
      <name val="Arial"/>
    </font>
    <font>
      <u/>
      <color rgb="FF0000FF"/>
      <name val="Arial"/>
    </font>
    <font>
      <b/>
      <sz val="9.0"/>
      <color rgb="FF000000"/>
      <name val="Arial"/>
    </font>
    <font>
      <b/>
      <sz val="9.0"/>
      <color theme="1"/>
      <name val="Arial"/>
    </font>
    <font>
      <b/>
      <u/>
      <sz val="9.0"/>
      <color rgb="FF0000FF"/>
      <name val="Arial"/>
    </font>
    <font>
      <b/>
      <sz val="12.0"/>
      <color theme="1"/>
      <name val="Arial"/>
      <scheme val="minor"/>
    </font>
    <font>
      <b/>
      <u/>
      <color rgb="FF0000FF"/>
      <name val="Arial"/>
    </font>
    <font>
      <b/>
      <color rgb="FF000000"/>
      <name val="Arial"/>
    </font>
    <font/>
    <font>
      <b/>
      <sz val="8.0"/>
      <color theme="1"/>
      <name val="Arial"/>
    </font>
    <font>
      <color theme="1"/>
      <name val="Arial"/>
      <scheme val="minor"/>
    </font>
    <font>
      <sz val="9.0"/>
      <color theme="1"/>
      <name val="Arial"/>
    </font>
    <font>
      <i/>
      <sz val="9.0"/>
      <color theme="1"/>
      <name val="Arial"/>
    </font>
    <font>
      <b/>
      <color theme="1"/>
      <name val="Arial"/>
      <scheme val="minor"/>
    </font>
  </fonts>
  <fills count="14">
    <fill>
      <patternFill patternType="none"/>
    </fill>
    <fill>
      <patternFill patternType="lightGray"/>
    </fill>
    <fill>
      <patternFill patternType="solid">
        <fgColor rgb="FF4DD0E1"/>
        <bgColor rgb="FF4DD0E1"/>
      </patternFill>
    </fill>
    <fill>
      <patternFill patternType="solid">
        <fgColor rgb="FFFFFFFF"/>
        <bgColor rgb="FFFFFFFF"/>
      </patternFill>
    </fill>
    <fill>
      <patternFill patternType="solid">
        <fgColor rgb="FFE0F7FA"/>
        <bgColor rgb="FFE0F7FA"/>
      </patternFill>
    </fill>
    <fill>
      <patternFill patternType="solid">
        <fgColor rgb="FF93C47D"/>
        <bgColor rgb="FF93C47D"/>
      </patternFill>
    </fill>
    <fill>
      <patternFill patternType="solid">
        <fgColor rgb="FFA4C2F4"/>
        <bgColor rgb="FFA4C2F4"/>
      </patternFill>
    </fill>
    <fill>
      <patternFill patternType="solid">
        <fgColor rgb="FFB6D7A8"/>
        <bgColor rgb="FFB6D7A8"/>
      </patternFill>
    </fill>
    <fill>
      <patternFill patternType="solid">
        <fgColor rgb="FF8BC34A"/>
        <bgColor rgb="FF8BC34A"/>
      </patternFill>
    </fill>
    <fill>
      <patternFill patternType="solid">
        <fgColor rgb="FFEEF7E3"/>
        <bgColor rgb="FFEEF7E3"/>
      </patternFill>
    </fill>
    <fill>
      <patternFill patternType="solid">
        <fgColor rgb="FFFF0000"/>
        <bgColor rgb="FFFF0000"/>
      </patternFill>
    </fill>
    <fill>
      <patternFill patternType="solid">
        <fgColor rgb="FFD0E0E3"/>
        <bgColor rgb="FFD0E0E3"/>
      </patternFill>
    </fill>
    <fill>
      <patternFill patternType="solid">
        <fgColor rgb="FFC9DAF8"/>
        <bgColor rgb="FFC9DAF8"/>
      </patternFill>
    </fill>
    <fill>
      <patternFill patternType="solid">
        <fgColor rgb="FFD9EAD3"/>
        <bgColor rgb="FFD9EAD3"/>
      </patternFill>
    </fill>
  </fills>
  <borders count="17">
    <border/>
    <border>
      <left style="thin">
        <color rgb="FF000000"/>
      </left>
      <right style="thin">
        <color rgb="FF000000"/>
      </right>
      <top style="medium">
        <color rgb="FF000000"/>
      </top>
    </border>
    <border>
      <left style="thin">
        <color rgb="FF000000"/>
      </left>
      <right style="thin">
        <color rgb="FF000000"/>
      </right>
    </border>
    <border>
      <left style="thin">
        <color rgb="FF000000"/>
      </left>
      <right style="thin">
        <color rgb="FF000000"/>
      </right>
      <top style="thin">
        <color rgb="FF000000"/>
      </top>
    </border>
    <border>
      <left style="thin">
        <color rgb="FF000000"/>
      </left>
      <top style="medium">
        <color rgb="FF000000"/>
      </top>
    </border>
    <border>
      <left style="thick">
        <color rgb="FF000000"/>
      </left>
      <right style="thin">
        <color rgb="FF000000"/>
      </right>
      <top style="medium">
        <color rgb="FF000000"/>
      </top>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thick">
        <color rgb="FF000000"/>
      </left>
      <right style="thin">
        <color rgb="FF000000"/>
      </right>
      <bottom style="thin">
        <color rgb="FF000000"/>
      </bottom>
    </border>
    <border>
      <top style="thin">
        <color rgb="FF000000"/>
      </top>
    </border>
    <border>
      <left style="thick">
        <color rgb="FF000000"/>
      </left>
      <right style="thin">
        <color rgb="FF000000"/>
      </right>
    </border>
    <border>
      <right style="thin">
        <color rgb="FF000000"/>
      </right>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style="thin">
        <color rgb="FF000000"/>
      </left>
    </border>
  </borders>
  <cellStyleXfs count="1">
    <xf borderId="0" fillId="0" fontId="0" numFmtId="0" applyAlignment="1" applyFont="1"/>
  </cellStyleXfs>
  <cellXfs count="240">
    <xf borderId="0" fillId="0" fontId="0" numFmtId="0" xfId="0" applyAlignment="1" applyFont="1">
      <alignment readingOrder="0" shrinkToFit="0" vertical="bottom" wrapText="0"/>
    </xf>
    <xf borderId="0" fillId="2" fontId="1" numFmtId="0" xfId="0" applyAlignment="1" applyFill="1" applyFont="1">
      <alignment horizontal="center" shrinkToFit="0" vertical="center" wrapText="1"/>
    </xf>
    <xf borderId="0" fillId="2" fontId="1" numFmtId="0" xfId="0" applyAlignment="1" applyFont="1">
      <alignment horizontal="center" readingOrder="0" shrinkToFit="0" vertical="center" wrapText="1"/>
    </xf>
    <xf borderId="0" fillId="3" fontId="1" numFmtId="0" xfId="0" applyAlignment="1" applyFill="1" applyFont="1">
      <alignment shrinkToFit="0" vertical="center" wrapText="1"/>
    </xf>
    <xf borderId="0" fillId="3" fontId="2" numFmtId="164" xfId="0" applyAlignment="1" applyFont="1" applyNumberFormat="1">
      <alignment horizontal="right" vertical="center"/>
    </xf>
    <xf borderId="0" fillId="3" fontId="2" numFmtId="0" xfId="0" applyAlignment="1" applyFont="1">
      <alignment vertical="center"/>
    </xf>
    <xf borderId="0" fillId="3" fontId="2" numFmtId="0" xfId="0" applyAlignment="1" applyFont="1">
      <alignment horizontal="center" vertical="center"/>
    </xf>
    <xf borderId="0" fillId="3" fontId="3" numFmtId="0" xfId="0" applyAlignment="1" applyFont="1">
      <alignment vertical="center"/>
    </xf>
    <xf borderId="0" fillId="3" fontId="2" numFmtId="0" xfId="0" applyAlignment="1" applyFont="1">
      <alignment readingOrder="0" vertical="center"/>
    </xf>
    <xf borderId="0" fillId="4" fontId="1" numFmtId="0" xfId="0" applyAlignment="1" applyFill="1" applyFont="1">
      <alignment shrinkToFit="0" vertical="center" wrapText="1"/>
    </xf>
    <xf borderId="0" fillId="4" fontId="2" numFmtId="0" xfId="0" applyAlignment="1" applyFont="1">
      <alignment vertical="center"/>
    </xf>
    <xf borderId="0" fillId="4" fontId="2" numFmtId="0" xfId="0" applyAlignment="1" applyFont="1">
      <alignment horizontal="center" vertical="center"/>
    </xf>
    <xf borderId="0" fillId="4" fontId="4" numFmtId="0" xfId="0" applyAlignment="1" applyFont="1">
      <alignment readingOrder="0" vertical="center"/>
    </xf>
    <xf borderId="0" fillId="4" fontId="2" numFmtId="165" xfId="0" applyAlignment="1" applyFont="1" applyNumberFormat="1">
      <alignment horizontal="center" readingOrder="0" vertical="center"/>
    </xf>
    <xf borderId="0" fillId="3" fontId="5" numFmtId="0" xfId="0" applyAlignment="1" applyFont="1">
      <alignment vertical="center"/>
    </xf>
    <xf borderId="0" fillId="3" fontId="2" numFmtId="166" xfId="0" applyAlignment="1" applyFont="1" applyNumberFormat="1">
      <alignment horizontal="center" vertical="center"/>
    </xf>
    <xf borderId="0" fillId="3" fontId="2" numFmtId="167" xfId="0" applyAlignment="1" applyFont="1" applyNumberFormat="1">
      <alignment horizontal="right" vertical="center"/>
    </xf>
    <xf borderId="0" fillId="4" fontId="2" numFmtId="167" xfId="0" applyAlignment="1" applyFont="1" applyNumberFormat="1">
      <alignment horizontal="right" vertical="center"/>
    </xf>
    <xf borderId="0" fillId="4" fontId="6" numFmtId="0" xfId="0" applyAlignment="1" applyFont="1">
      <alignment vertical="center"/>
    </xf>
    <xf borderId="0" fillId="4" fontId="2" numFmtId="166" xfId="0" applyAlignment="1" applyFont="1" applyNumberFormat="1">
      <alignment horizontal="center" vertical="center"/>
    </xf>
    <xf borderId="0" fillId="4" fontId="2" numFmtId="168" xfId="0" applyAlignment="1" applyFont="1" applyNumberFormat="1">
      <alignment horizontal="center" vertical="center"/>
    </xf>
    <xf borderId="0" fillId="3" fontId="2" numFmtId="169" xfId="0" applyAlignment="1" applyFont="1" applyNumberFormat="1">
      <alignment horizontal="right" vertical="center"/>
    </xf>
    <xf borderId="0" fillId="3" fontId="7" numFmtId="0" xfId="0" applyAlignment="1" applyFont="1">
      <alignment readingOrder="0" vertical="center"/>
    </xf>
    <xf borderId="0" fillId="3" fontId="2" numFmtId="3" xfId="0" applyAlignment="1" applyFont="1" applyNumberFormat="1">
      <alignment horizontal="center" readingOrder="0" vertical="center"/>
    </xf>
    <xf borderId="0" fillId="3" fontId="2" numFmtId="0" xfId="0" applyAlignment="1" applyFont="1">
      <alignment horizontal="center" readingOrder="0" vertical="center"/>
    </xf>
    <xf borderId="0" fillId="4" fontId="2" numFmtId="170" xfId="0" applyAlignment="1" applyFont="1" applyNumberFormat="1">
      <alignment horizontal="right" vertical="center"/>
    </xf>
    <xf borderId="0" fillId="4" fontId="2" numFmtId="0" xfId="0" applyAlignment="1" applyFont="1">
      <alignment horizontal="center" readingOrder="0" vertical="center"/>
    </xf>
    <xf borderId="0" fillId="4" fontId="2" numFmtId="0" xfId="0" applyAlignment="1" applyFont="1">
      <alignment horizontal="right" vertical="center"/>
    </xf>
    <xf borderId="0" fillId="3" fontId="2" numFmtId="171" xfId="0" applyAlignment="1" applyFont="1" applyNumberFormat="1">
      <alignment horizontal="right" vertical="center"/>
    </xf>
    <xf borderId="0" fillId="4" fontId="2" numFmtId="172" xfId="0" applyAlignment="1" applyFont="1" applyNumberFormat="1">
      <alignment horizontal="right" vertical="center"/>
    </xf>
    <xf borderId="0" fillId="3" fontId="2" numFmtId="173" xfId="0" applyAlignment="1" applyFont="1" applyNumberFormat="1">
      <alignment horizontal="right" vertical="center"/>
    </xf>
    <xf borderId="0" fillId="3" fontId="2" numFmtId="168" xfId="0" applyAlignment="1" applyFont="1" applyNumberFormat="1">
      <alignment horizontal="center" vertical="center"/>
    </xf>
    <xf borderId="0" fillId="4" fontId="2" numFmtId="174" xfId="0" applyAlignment="1" applyFont="1" applyNumberFormat="1">
      <alignment horizontal="right" vertical="center"/>
    </xf>
    <xf borderId="0" fillId="3" fontId="2" numFmtId="0" xfId="0" applyAlignment="1" applyFont="1">
      <alignment horizontal="right" vertical="center"/>
    </xf>
    <xf borderId="0" fillId="3" fontId="2" numFmtId="166" xfId="0" applyAlignment="1" applyFont="1" applyNumberFormat="1">
      <alignment horizontal="right" vertical="center"/>
    </xf>
    <xf borderId="0" fillId="4" fontId="2" numFmtId="168" xfId="0" applyAlignment="1" applyFont="1" applyNumberFormat="1">
      <alignment horizontal="right" vertical="center"/>
    </xf>
    <xf borderId="0" fillId="3" fontId="2" numFmtId="175" xfId="0" applyAlignment="1" applyFont="1" applyNumberFormat="1">
      <alignment horizontal="right" vertical="center"/>
    </xf>
    <xf borderId="0" fillId="3" fontId="2" numFmtId="176" xfId="0" applyAlignment="1" applyFont="1" applyNumberFormat="1">
      <alignment horizontal="right" vertical="center"/>
    </xf>
    <xf borderId="0" fillId="4" fontId="2" numFmtId="0" xfId="0" applyAlignment="1" applyFont="1">
      <alignment readingOrder="0" vertical="center"/>
    </xf>
    <xf borderId="0" fillId="3" fontId="2" numFmtId="177" xfId="0" applyAlignment="1" applyFont="1" applyNumberFormat="1">
      <alignment horizontal="right" vertical="center"/>
    </xf>
    <xf borderId="1" fillId="5" fontId="8" numFmtId="0" xfId="0" applyAlignment="1" applyBorder="1" applyFill="1" applyFont="1">
      <alignment horizontal="center" readingOrder="0" shrinkToFit="0" vertical="center" wrapText="1"/>
    </xf>
    <xf borderId="1" fillId="5" fontId="9" numFmtId="0" xfId="0" applyAlignment="1" applyBorder="1" applyFont="1">
      <alignment horizontal="center" readingOrder="0" shrinkToFit="0" vertical="center" wrapText="0"/>
    </xf>
    <xf borderId="2" fillId="5" fontId="9" numFmtId="0" xfId="0" applyAlignment="1" applyBorder="1" applyFont="1">
      <alignment horizontal="center" readingOrder="0" shrinkToFit="0" vertical="center" wrapText="1"/>
    </xf>
    <xf borderId="1" fillId="5" fontId="9" numFmtId="0" xfId="0" applyAlignment="1" applyBorder="1" applyFont="1">
      <alignment horizontal="center" readingOrder="0" shrinkToFit="0" vertical="center" wrapText="1"/>
    </xf>
    <xf borderId="2" fillId="5" fontId="10" numFmtId="0" xfId="0" applyAlignment="1" applyBorder="1" applyFont="1">
      <alignment horizontal="center" readingOrder="0" shrinkToFit="0" vertical="center" wrapText="1"/>
    </xf>
    <xf borderId="3" fillId="5" fontId="9" numFmtId="0" xfId="0" applyAlignment="1" applyBorder="1" applyFont="1">
      <alignment horizontal="center" readingOrder="0" shrinkToFit="0" vertical="center" wrapText="1"/>
    </xf>
    <xf borderId="1" fillId="5" fontId="9" numFmtId="0" xfId="0" applyAlignment="1" applyBorder="1" applyFont="1">
      <alignment horizontal="center" readingOrder="0" shrinkToFit="0" vertical="center" wrapText="0"/>
    </xf>
    <xf borderId="4" fillId="5" fontId="9" numFmtId="0" xfId="0" applyAlignment="1" applyBorder="1" applyFont="1">
      <alignment horizontal="center" readingOrder="0" shrinkToFit="0" vertical="center" wrapText="1"/>
    </xf>
    <xf borderId="5" fillId="5" fontId="9" numFmtId="0" xfId="0" applyAlignment="1" applyBorder="1" applyFont="1">
      <alignment horizontal="center" readingOrder="0" shrinkToFit="0" vertical="center" wrapText="1"/>
    </xf>
    <xf borderId="1" fillId="6" fontId="9" numFmtId="0" xfId="0" applyAlignment="1" applyBorder="1" applyFill="1" applyFont="1">
      <alignment horizontal="center" readingOrder="0" shrinkToFit="0" vertical="center" wrapText="1"/>
    </xf>
    <xf borderId="4" fillId="6" fontId="9" numFmtId="0" xfId="0" applyAlignment="1" applyBorder="1" applyFont="1">
      <alignment horizontal="center" readingOrder="0" shrinkToFit="0" vertical="center" wrapText="1"/>
    </xf>
    <xf borderId="0" fillId="0" fontId="11" numFmtId="0" xfId="0" applyAlignment="1" applyFont="1">
      <alignment horizontal="center" shrinkToFit="0" vertical="center" wrapText="1"/>
    </xf>
    <xf borderId="6" fillId="7" fontId="9" numFmtId="0" xfId="0" applyAlignment="1" applyBorder="1" applyFill="1" applyFont="1">
      <alignment horizontal="center" readingOrder="0" shrinkToFit="0" vertical="center" wrapText="1"/>
    </xf>
    <xf borderId="7" fillId="7" fontId="12" numFmtId="0" xfId="0" applyAlignment="1" applyBorder="1" applyFont="1">
      <alignment horizontal="center" readingOrder="0" shrinkToFit="0" vertical="center" wrapText="0"/>
    </xf>
    <xf borderId="7" fillId="7" fontId="13" numFmtId="0" xfId="0" applyAlignment="1" applyBorder="1" applyFont="1">
      <alignment horizontal="center" readingOrder="0" shrinkToFit="0" vertical="center" wrapText="1"/>
    </xf>
    <xf borderId="7" fillId="7" fontId="13" numFmtId="0" xfId="0" applyAlignment="1" applyBorder="1" applyFont="1">
      <alignment horizontal="center" shrinkToFit="0" vertical="center" wrapText="1"/>
    </xf>
    <xf borderId="7" fillId="8" fontId="14" numFmtId="0" xfId="0" applyBorder="1" applyFill="1" applyFont="1"/>
    <xf borderId="8" fillId="8" fontId="14" numFmtId="0" xfId="0" applyBorder="1" applyFont="1"/>
    <xf borderId="9" fillId="8" fontId="14" numFmtId="0" xfId="0" applyBorder="1" applyFont="1"/>
    <xf borderId="0" fillId="3" fontId="11" numFmtId="0" xfId="0" applyAlignment="1" applyFont="1">
      <alignment horizontal="center" shrinkToFit="0" vertical="center" wrapText="1"/>
    </xf>
    <xf borderId="10" fillId="3" fontId="15" numFmtId="0" xfId="0" applyAlignment="1" applyBorder="1" applyFont="1">
      <alignment horizontal="center" shrinkToFit="0" vertical="center" wrapText="1"/>
    </xf>
    <xf borderId="10" fillId="3" fontId="2" numFmtId="0" xfId="0" applyAlignment="1" applyBorder="1" applyFont="1">
      <alignment horizontal="left" readingOrder="0" shrinkToFit="0" vertical="center" wrapText="1"/>
    </xf>
    <xf borderId="10" fillId="3" fontId="2" numFmtId="0" xfId="0" applyAlignment="1" applyBorder="1" applyFont="1">
      <alignment horizontal="center" shrinkToFit="0" wrapText="1"/>
    </xf>
    <xf borderId="10" fillId="3" fontId="2" numFmtId="0" xfId="0" applyAlignment="1" applyBorder="1" applyFont="1">
      <alignment shrinkToFit="0" wrapText="0"/>
    </xf>
    <xf borderId="10" fillId="3" fontId="2" numFmtId="0" xfId="0" applyAlignment="1" applyBorder="1" applyFont="1">
      <alignment horizontal="center" shrinkToFit="0" vertical="center" wrapText="1"/>
    </xf>
    <xf borderId="11" fillId="3" fontId="1" numFmtId="178" xfId="0" applyAlignment="1" applyBorder="1" applyFont="1" applyNumberFormat="1">
      <alignment horizontal="center" shrinkToFit="0" vertical="center" wrapText="1"/>
    </xf>
    <xf borderId="2" fillId="3" fontId="1" numFmtId="178" xfId="0" applyAlignment="1" applyBorder="1" applyFont="1" applyNumberFormat="1">
      <alignment horizontal="center" shrinkToFit="0" vertical="center" wrapText="1"/>
    </xf>
    <xf borderId="2" fillId="3" fontId="2" numFmtId="0" xfId="0" applyAlignment="1" applyBorder="1" applyFont="1">
      <alignment horizontal="center" readingOrder="0" shrinkToFit="0" vertical="center" wrapText="1"/>
    </xf>
    <xf borderId="2" fillId="3" fontId="1" numFmtId="0" xfId="0" applyAlignment="1" applyBorder="1" applyFont="1">
      <alignment horizontal="center" shrinkToFit="0" vertical="center" wrapText="1"/>
    </xf>
    <xf borderId="12" fillId="3" fontId="16" numFmtId="0" xfId="0" applyAlignment="1" applyBorder="1" applyFont="1">
      <alignment horizontal="center" readingOrder="0" shrinkToFit="0" vertical="center" wrapText="1"/>
    </xf>
    <xf borderId="12" fillId="6" fontId="16" numFmtId="0" xfId="0" applyAlignment="1" applyBorder="1" applyFont="1">
      <alignment horizontal="center" readingOrder="0" shrinkToFit="0" vertical="center" wrapText="1"/>
    </xf>
    <xf borderId="0" fillId="3" fontId="16" numFmtId="0" xfId="0" applyAlignment="1" applyFont="1">
      <alignment horizontal="center" shrinkToFit="0" vertical="center" wrapText="1"/>
    </xf>
    <xf borderId="0" fillId="9" fontId="2" numFmtId="0" xfId="0" applyAlignment="1" applyFill="1" applyFont="1">
      <alignment horizontal="center" shrinkToFit="0" wrapText="1"/>
    </xf>
    <xf borderId="0" fillId="9" fontId="2" numFmtId="0" xfId="0" applyAlignment="1" applyFont="1">
      <alignment shrinkToFit="0" wrapText="0"/>
    </xf>
    <xf borderId="0" fillId="9" fontId="2" numFmtId="0" xfId="0" applyAlignment="1" applyFont="1">
      <alignment horizontal="center" shrinkToFit="0" vertical="center" wrapText="1"/>
    </xf>
    <xf borderId="11" fillId="9" fontId="14" numFmtId="0" xfId="0" applyBorder="1" applyFont="1"/>
    <xf borderId="2" fillId="9" fontId="14" numFmtId="0" xfId="0" applyBorder="1" applyFont="1"/>
    <xf borderId="12" fillId="9" fontId="14" numFmtId="0" xfId="0" applyBorder="1" applyFont="1"/>
    <xf borderId="0" fillId="9" fontId="16" numFmtId="0" xfId="0" applyAlignment="1" applyFont="1">
      <alignment horizontal="center" shrinkToFit="0" vertical="center" wrapText="1"/>
    </xf>
    <xf borderId="13" fillId="3" fontId="14" numFmtId="0" xfId="0" applyBorder="1" applyFont="1"/>
    <xf borderId="13" fillId="3" fontId="2" numFmtId="0" xfId="0" applyAlignment="1" applyBorder="1" applyFont="1">
      <alignment horizontal="center" shrinkToFit="0" wrapText="1"/>
    </xf>
    <xf borderId="13" fillId="3" fontId="2" numFmtId="0" xfId="0" applyAlignment="1" applyBorder="1" applyFont="1">
      <alignment shrinkToFit="0" wrapText="0"/>
    </xf>
    <xf borderId="0" fillId="3" fontId="2" numFmtId="0" xfId="0" applyAlignment="1" applyFont="1">
      <alignment horizontal="center" shrinkToFit="0" vertical="center" wrapText="1"/>
    </xf>
    <xf borderId="9" fillId="3" fontId="14" numFmtId="0" xfId="0" applyBorder="1" applyFont="1"/>
    <xf borderId="7" fillId="3" fontId="14" numFmtId="0" xfId="0" applyBorder="1" applyFont="1"/>
    <xf borderId="6" fillId="3" fontId="14" numFmtId="0" xfId="0" applyBorder="1" applyFont="1"/>
    <xf borderId="10" fillId="9" fontId="15" numFmtId="0" xfId="0" applyAlignment="1" applyBorder="1" applyFont="1">
      <alignment horizontal="center" shrinkToFit="0" vertical="center" wrapText="1"/>
    </xf>
    <xf borderId="10" fillId="9" fontId="2" numFmtId="0" xfId="0" applyAlignment="1" applyBorder="1" applyFont="1">
      <alignment horizontal="center" vertical="bottom"/>
    </xf>
    <xf borderId="10" fillId="9" fontId="17" numFmtId="0" xfId="0" applyAlignment="1" applyBorder="1" applyFont="1">
      <alignment shrinkToFit="0" vertical="bottom" wrapText="0"/>
    </xf>
    <xf borderId="10" fillId="9" fontId="2" numFmtId="0" xfId="0" applyAlignment="1" applyBorder="1" applyFont="1">
      <alignment horizontal="center" shrinkToFit="0" vertical="center" wrapText="1"/>
    </xf>
    <xf borderId="11" fillId="9" fontId="1" numFmtId="178" xfId="0" applyAlignment="1" applyBorder="1" applyFont="1" applyNumberFormat="1">
      <alignment horizontal="center" shrinkToFit="0" vertical="center" wrapText="1"/>
    </xf>
    <xf borderId="2" fillId="9" fontId="1" numFmtId="178" xfId="0" applyAlignment="1" applyBorder="1" applyFont="1" applyNumberFormat="1">
      <alignment horizontal="center" shrinkToFit="0" vertical="center" wrapText="1"/>
    </xf>
    <xf borderId="2" fillId="9" fontId="2" numFmtId="0" xfId="0" applyAlignment="1" applyBorder="1" applyFont="1">
      <alignment horizontal="center" readingOrder="0" shrinkToFit="0" vertical="center" wrapText="1"/>
    </xf>
    <xf borderId="2" fillId="9" fontId="1" numFmtId="0" xfId="0" applyAlignment="1" applyBorder="1" applyFont="1">
      <alignment horizontal="center" shrinkToFit="0" vertical="center" wrapText="1"/>
    </xf>
    <xf borderId="12" fillId="9" fontId="16" numFmtId="0" xfId="0" applyAlignment="1" applyBorder="1" applyFont="1">
      <alignment horizontal="center" readingOrder="0" shrinkToFit="0" vertical="center" wrapText="1"/>
    </xf>
    <xf borderId="0" fillId="9" fontId="2" numFmtId="0" xfId="0" applyFont="1"/>
    <xf borderId="0" fillId="3" fontId="2" numFmtId="0" xfId="0" applyAlignment="1" applyFont="1">
      <alignment horizontal="center" vertical="bottom"/>
    </xf>
    <xf borderId="0" fillId="3" fontId="17" numFmtId="0" xfId="0" applyAlignment="1" applyFont="1">
      <alignment shrinkToFit="0" vertical="bottom" wrapText="0"/>
    </xf>
    <xf borderId="11" fillId="3" fontId="14" numFmtId="0" xfId="0" applyBorder="1" applyFont="1"/>
    <xf borderId="2" fillId="3" fontId="14" numFmtId="0" xfId="0" applyBorder="1" applyFont="1"/>
    <xf borderId="12" fillId="3" fontId="14" numFmtId="0" xfId="0" applyBorder="1" applyFont="1"/>
    <xf borderId="0" fillId="3" fontId="2" numFmtId="0" xfId="0" applyFont="1"/>
    <xf borderId="13" fillId="9" fontId="14" numFmtId="0" xfId="0" applyBorder="1" applyFont="1"/>
    <xf borderId="13" fillId="9" fontId="2" numFmtId="0" xfId="0" applyAlignment="1" applyBorder="1" applyFont="1">
      <alignment horizontal="center" vertical="bottom"/>
    </xf>
    <xf borderId="13" fillId="9" fontId="17" numFmtId="0" xfId="0" applyAlignment="1" applyBorder="1" applyFont="1">
      <alignment shrinkToFit="0" vertical="bottom" wrapText="0"/>
    </xf>
    <xf borderId="9" fillId="9" fontId="14" numFmtId="0" xfId="0" applyBorder="1" applyFont="1"/>
    <xf borderId="7" fillId="9" fontId="14" numFmtId="0" xfId="0" applyBorder="1" applyFont="1"/>
    <xf borderId="6" fillId="9" fontId="14" numFmtId="0" xfId="0" applyBorder="1" applyFont="1"/>
    <xf borderId="10" fillId="3" fontId="2" numFmtId="0" xfId="0" applyAlignment="1" applyBorder="1" applyFont="1">
      <alignment shrinkToFit="0" wrapText="0"/>
    </xf>
    <xf borderId="10" fillId="3" fontId="17" numFmtId="0" xfId="0" applyAlignment="1" applyBorder="1" applyFont="1">
      <alignment shrinkToFit="0" wrapText="0"/>
    </xf>
    <xf borderId="0" fillId="9" fontId="2" numFmtId="0" xfId="0" applyAlignment="1" applyFont="1">
      <alignment shrinkToFit="0" wrapText="0"/>
    </xf>
    <xf borderId="0" fillId="9" fontId="17" numFmtId="0" xfId="0" applyAlignment="1" applyFont="1">
      <alignment shrinkToFit="0" vertical="bottom" wrapText="0"/>
    </xf>
    <xf borderId="13" fillId="3" fontId="17" numFmtId="0" xfId="0" applyAlignment="1" applyBorder="1" applyFont="1">
      <alignment shrinkToFit="0" wrapText="0"/>
    </xf>
    <xf borderId="10" fillId="9" fontId="2" numFmtId="0" xfId="0" applyAlignment="1" applyBorder="1" applyFont="1">
      <alignment shrinkToFit="0" vertical="bottom" wrapText="0"/>
    </xf>
    <xf borderId="10" fillId="9" fontId="2" numFmtId="0" xfId="0" applyAlignment="1" applyBorder="1" applyFont="1">
      <alignment shrinkToFit="0" vertical="bottom" wrapText="0"/>
    </xf>
    <xf borderId="0" fillId="3" fontId="2" numFmtId="0" xfId="0" applyAlignment="1" applyFont="1">
      <alignment shrinkToFit="0" vertical="bottom" wrapText="0"/>
    </xf>
    <xf borderId="13" fillId="9" fontId="2" numFmtId="0" xfId="0" applyAlignment="1" applyBorder="1" applyFont="1">
      <alignment shrinkToFit="0" vertical="bottom" wrapText="0"/>
    </xf>
    <xf borderId="13" fillId="9" fontId="17" numFmtId="0" xfId="0" applyAlignment="1" applyBorder="1" applyFont="1">
      <alignment shrinkToFit="0" vertical="bottom" wrapText="0"/>
    </xf>
    <xf borderId="10" fillId="3" fontId="17" numFmtId="0" xfId="0" applyAlignment="1" applyBorder="1" applyFont="1">
      <alignment shrinkToFit="0" wrapText="0"/>
    </xf>
    <xf borderId="13" fillId="3" fontId="2" numFmtId="0" xfId="0" applyAlignment="1" applyBorder="1" applyFont="1">
      <alignment horizontal="center" shrinkToFit="0" wrapText="1"/>
    </xf>
    <xf borderId="10" fillId="9" fontId="2" numFmtId="0" xfId="0" applyAlignment="1" applyBorder="1" applyFont="1">
      <alignment horizontal="center" shrinkToFit="0" wrapText="1"/>
    </xf>
    <xf borderId="0" fillId="9" fontId="17" numFmtId="0" xfId="0" applyAlignment="1" applyFont="1">
      <alignment readingOrder="0" shrinkToFit="0" vertical="bottom" wrapText="0"/>
    </xf>
    <xf borderId="2" fillId="9" fontId="2" numFmtId="0" xfId="0" applyAlignment="1" applyBorder="1" applyFont="1">
      <alignment horizontal="center" readingOrder="0" shrinkToFit="0" vertical="center" wrapText="1"/>
    </xf>
    <xf borderId="2" fillId="9" fontId="1" numFmtId="0" xfId="0" applyAlignment="1" applyBorder="1" applyFont="1">
      <alignment horizontal="center" shrinkToFit="0" vertical="center" wrapText="1"/>
    </xf>
    <xf borderId="12" fillId="6" fontId="16" numFmtId="49" xfId="0" applyAlignment="1" applyBorder="1" applyFont="1" applyNumberFormat="1">
      <alignment horizontal="center" readingOrder="0" shrinkToFit="0" vertical="center" wrapText="1"/>
    </xf>
    <xf borderId="0" fillId="3" fontId="2" numFmtId="0" xfId="0" applyAlignment="1" applyFont="1">
      <alignment shrinkToFit="0" wrapText="0"/>
    </xf>
    <xf borderId="0" fillId="3" fontId="2" numFmtId="0" xfId="0" applyAlignment="1" applyFont="1">
      <alignment horizontal="center" shrinkToFit="0" wrapText="1"/>
    </xf>
    <xf borderId="0" fillId="3" fontId="2" numFmtId="0" xfId="0" applyAlignment="1" applyFont="1">
      <alignment horizontal="center" shrinkToFit="0" wrapText="1"/>
    </xf>
    <xf borderId="0" fillId="3" fontId="2" numFmtId="0" xfId="0" applyAlignment="1" applyFont="1">
      <alignment shrinkToFit="0" wrapText="0"/>
    </xf>
    <xf borderId="13" fillId="9" fontId="2" numFmtId="0" xfId="0" applyAlignment="1" applyBorder="1" applyFont="1">
      <alignment horizontal="center" shrinkToFit="0" wrapText="1"/>
    </xf>
    <xf borderId="13" fillId="9" fontId="17" numFmtId="0" xfId="0" applyAlignment="1" applyBorder="1" applyFont="1">
      <alignment shrinkToFit="0" wrapText="0"/>
    </xf>
    <xf borderId="0" fillId="9" fontId="17" numFmtId="0" xfId="0" applyAlignment="1" applyFont="1">
      <alignment shrinkToFit="0" wrapText="0"/>
    </xf>
    <xf borderId="13" fillId="3" fontId="2" numFmtId="0" xfId="0" applyBorder="1" applyFont="1"/>
    <xf borderId="13" fillId="3" fontId="2" numFmtId="0" xfId="0" applyAlignment="1" applyBorder="1" applyFont="1">
      <alignment shrinkToFit="0" wrapText="0"/>
    </xf>
    <xf borderId="10" fillId="9" fontId="2" numFmtId="0" xfId="0" applyAlignment="1" applyBorder="1" applyFont="1">
      <alignment shrinkToFit="0" wrapText="0"/>
    </xf>
    <xf borderId="10" fillId="9" fontId="2" numFmtId="0" xfId="0" applyAlignment="1" applyBorder="1" applyFont="1">
      <alignment shrinkToFit="0" wrapText="0"/>
    </xf>
    <xf borderId="0" fillId="3" fontId="17" numFmtId="0" xfId="0" applyAlignment="1" applyFont="1">
      <alignment shrinkToFit="0" wrapText="0"/>
    </xf>
    <xf borderId="13" fillId="9" fontId="17" numFmtId="0" xfId="0" applyAlignment="1" applyBorder="1" applyFont="1">
      <alignment shrinkToFit="0" wrapText="0"/>
    </xf>
    <xf borderId="13" fillId="9" fontId="2" numFmtId="0" xfId="0" applyAlignment="1" applyBorder="1" applyFont="1">
      <alignment shrinkToFit="0" wrapText="0"/>
    </xf>
    <xf borderId="0" fillId="9" fontId="2" numFmtId="0" xfId="0" applyFont="1"/>
    <xf borderId="10" fillId="9" fontId="17" numFmtId="0" xfId="0" applyAlignment="1" applyBorder="1" applyFont="1">
      <alignment shrinkToFit="0" wrapText="0"/>
    </xf>
    <xf borderId="13" fillId="9" fontId="2" numFmtId="0" xfId="0" applyAlignment="1" applyBorder="1" applyFont="1">
      <alignment shrinkToFit="0" wrapText="0"/>
    </xf>
    <xf borderId="13" fillId="3" fontId="17" numFmtId="0" xfId="0" applyAlignment="1" applyBorder="1" applyFont="1">
      <alignment readingOrder="0" shrinkToFit="0" wrapText="0"/>
    </xf>
    <xf borderId="0" fillId="9" fontId="17" numFmtId="0" xfId="0" applyAlignment="1" applyFont="1">
      <alignment shrinkToFit="0" vertical="bottom" wrapText="0"/>
    </xf>
    <xf borderId="0" fillId="3" fontId="2" numFmtId="0" xfId="0" applyAlignment="1" applyFont="1">
      <alignment horizontal="center" readingOrder="0"/>
    </xf>
    <xf borderId="10" fillId="3" fontId="2" numFmtId="0" xfId="0" applyAlignment="1" applyBorder="1" applyFont="1">
      <alignment horizontal="center" readingOrder="0" shrinkToFit="0" wrapText="1"/>
    </xf>
    <xf borderId="0" fillId="9" fontId="17" numFmtId="0" xfId="0" applyAlignment="1" applyFont="1">
      <alignment shrinkToFit="0" wrapText="0"/>
    </xf>
    <xf borderId="13" fillId="3" fontId="17" numFmtId="0" xfId="0" applyAlignment="1" applyBorder="1" applyFont="1">
      <alignment shrinkToFit="0" wrapText="0"/>
    </xf>
    <xf borderId="10" fillId="9" fontId="17" numFmtId="0" xfId="0" applyAlignment="1" applyBorder="1" applyFont="1">
      <alignment shrinkToFit="0" vertical="bottom" wrapText="0"/>
    </xf>
    <xf borderId="0" fillId="3" fontId="17" numFmtId="0" xfId="0" applyAlignment="1" applyFont="1">
      <alignment shrinkToFit="0" vertical="bottom" wrapText="0"/>
    </xf>
    <xf borderId="10" fillId="3" fontId="2" numFmtId="0" xfId="0" applyAlignment="1" applyBorder="1" applyFont="1">
      <alignment readingOrder="0" shrinkToFit="0" wrapText="0"/>
    </xf>
    <xf borderId="0" fillId="3" fontId="18" numFmtId="0" xfId="0" applyAlignment="1" applyFont="1">
      <alignment shrinkToFit="0" vertical="bottom" wrapText="0"/>
    </xf>
    <xf borderId="10" fillId="3" fontId="17" numFmtId="0" xfId="0" applyAlignment="1" applyBorder="1" applyFont="1">
      <alignment readingOrder="0" shrinkToFit="0" wrapText="0"/>
    </xf>
    <xf borderId="10" fillId="9" fontId="2" numFmtId="0" xfId="0" applyAlignment="1" applyBorder="1" applyFont="1">
      <alignment horizontal="center" vertical="bottom"/>
    </xf>
    <xf borderId="0" fillId="3" fontId="2" numFmtId="0" xfId="0" applyAlignment="1" applyFont="1">
      <alignment horizontal="center" vertical="bottom"/>
    </xf>
    <xf borderId="10" fillId="9" fontId="17" numFmtId="0" xfId="0" applyAlignment="1" applyBorder="1" applyFont="1">
      <alignment shrinkToFit="0" wrapText="0"/>
    </xf>
    <xf borderId="13" fillId="9" fontId="2" numFmtId="0" xfId="0" applyAlignment="1" applyBorder="1" applyFont="1">
      <alignment horizontal="center" shrinkToFit="0" wrapText="1"/>
    </xf>
    <xf borderId="13" fillId="9" fontId="17" numFmtId="0" xfId="0" applyAlignment="1" applyBorder="1" applyFont="1">
      <alignment readingOrder="0" shrinkToFit="0" wrapText="0"/>
    </xf>
    <xf borderId="12" fillId="6" fontId="16" numFmtId="3" xfId="0" applyAlignment="1" applyBorder="1" applyFont="1" applyNumberFormat="1">
      <alignment horizontal="center" readingOrder="0" shrinkToFit="0" vertical="center" wrapText="1"/>
    </xf>
    <xf borderId="0" fillId="3" fontId="17" numFmtId="0" xfId="0" applyAlignment="1" applyFont="1">
      <alignment shrinkToFit="0" wrapText="0"/>
    </xf>
    <xf borderId="13" fillId="9" fontId="2" numFmtId="0" xfId="0" applyBorder="1" applyFont="1"/>
    <xf borderId="0" fillId="9" fontId="2" numFmtId="0" xfId="0" applyAlignment="1" applyFont="1">
      <alignment horizontal="center" shrinkToFit="0" wrapText="1"/>
    </xf>
    <xf borderId="10" fillId="3" fontId="2" numFmtId="0" xfId="0" applyAlignment="1" applyBorder="1" applyFont="1">
      <alignment shrinkToFit="0" vertical="bottom" wrapText="0"/>
    </xf>
    <xf borderId="10" fillId="3" fontId="2" numFmtId="0" xfId="0" applyAlignment="1" applyBorder="1" applyFont="1">
      <alignment horizontal="center" vertical="bottom"/>
    </xf>
    <xf borderId="10" fillId="3" fontId="2" numFmtId="0" xfId="0" applyAlignment="1" applyBorder="1" applyFont="1">
      <alignment horizontal="center" vertical="bottom"/>
    </xf>
    <xf borderId="2" fillId="3" fontId="2" numFmtId="0" xfId="0" applyAlignment="1" applyBorder="1" applyFont="1">
      <alignment horizontal="center" readingOrder="0" shrinkToFit="0" vertical="center" wrapText="1"/>
    </xf>
    <xf borderId="2" fillId="3" fontId="1" numFmtId="0" xfId="0" applyAlignment="1" applyBorder="1" applyFont="1">
      <alignment horizontal="center" shrinkToFit="0" vertical="center" wrapText="1"/>
    </xf>
    <xf borderId="0" fillId="9" fontId="2" numFmtId="0" xfId="0" applyAlignment="1" applyFont="1">
      <alignment shrinkToFit="0" vertical="bottom" wrapText="0"/>
    </xf>
    <xf borderId="0" fillId="9" fontId="2" numFmtId="0" xfId="0" applyAlignment="1" applyFont="1">
      <alignment horizontal="center" vertical="bottom"/>
    </xf>
    <xf borderId="0" fillId="9" fontId="2" numFmtId="0" xfId="0" applyAlignment="1" applyFont="1">
      <alignment horizontal="center" vertical="bottom"/>
    </xf>
    <xf borderId="13" fillId="3" fontId="2" numFmtId="0" xfId="0" applyAlignment="1" applyBorder="1" applyFont="1">
      <alignment shrinkToFit="0" vertical="bottom" wrapText="0"/>
    </xf>
    <xf borderId="13" fillId="3" fontId="2" numFmtId="0" xfId="0" applyAlignment="1" applyBorder="1" applyFont="1">
      <alignment horizontal="center" vertical="bottom"/>
    </xf>
    <xf borderId="13" fillId="3" fontId="2" numFmtId="0" xfId="0" applyAlignment="1" applyBorder="1" applyFont="1">
      <alignment readingOrder="0" shrinkToFit="0" vertical="bottom" wrapText="0"/>
    </xf>
    <xf borderId="10" fillId="0" fontId="15" numFmtId="0" xfId="0" applyAlignment="1" applyBorder="1" applyFont="1">
      <alignment horizontal="center" shrinkToFit="0" vertical="center" wrapText="1"/>
    </xf>
    <xf borderId="10" fillId="3" fontId="2" numFmtId="0" xfId="0" applyAlignment="1" applyBorder="1" applyFont="1">
      <alignment shrinkToFit="0" vertical="bottom" wrapText="0"/>
    </xf>
    <xf borderId="10" fillId="10" fontId="2" numFmtId="0" xfId="0" applyAlignment="1" applyBorder="1" applyFill="1" applyFont="1">
      <alignment horizontal="center" vertical="bottom"/>
    </xf>
    <xf borderId="10" fillId="3" fontId="2" numFmtId="0" xfId="0" applyAlignment="1" applyBorder="1" applyFont="1">
      <alignment horizontal="center" vertical="bottom"/>
    </xf>
    <xf borderId="10" fillId="3" fontId="17" numFmtId="0" xfId="0" applyAlignment="1" applyBorder="1" applyFont="1">
      <alignment shrinkToFit="0" vertical="bottom" wrapText="0"/>
    </xf>
    <xf borderId="10" fillId="0" fontId="2" numFmtId="0" xfId="0" applyAlignment="1" applyBorder="1" applyFont="1">
      <alignment horizontal="center" vertical="bottom"/>
    </xf>
    <xf borderId="10" fillId="0" fontId="2" numFmtId="0" xfId="0" applyAlignment="1" applyBorder="1" applyFont="1">
      <alignment horizontal="center" shrinkToFit="0" vertical="center" wrapText="1"/>
    </xf>
    <xf borderId="11" fillId="0" fontId="1" numFmtId="178" xfId="0" applyAlignment="1" applyBorder="1" applyFont="1" applyNumberFormat="1">
      <alignment horizontal="center" shrinkToFit="0" vertical="center" wrapText="1"/>
    </xf>
    <xf borderId="2" fillId="0" fontId="1" numFmtId="178" xfId="0" applyAlignment="1" applyBorder="1" applyFont="1" applyNumberFormat="1">
      <alignment horizontal="center" shrinkToFit="0" vertical="center" wrapText="1"/>
    </xf>
    <xf borderId="2" fillId="9" fontId="2" numFmtId="0" xfId="0" applyAlignment="1" applyBorder="1" applyFont="1">
      <alignment horizontal="center" readingOrder="0" shrinkToFit="0" vertical="center" wrapText="1"/>
    </xf>
    <xf borderId="2" fillId="9" fontId="1" numFmtId="0" xfId="0" applyAlignment="1" applyBorder="1" applyFont="1">
      <alignment horizontal="center" shrinkToFit="0" vertical="center" wrapText="1"/>
    </xf>
    <xf borderId="12" fillId="0" fontId="16" numFmtId="0" xfId="0" applyAlignment="1" applyBorder="1" applyFont="1">
      <alignment horizontal="center" readingOrder="0" shrinkToFit="0" vertical="center" wrapText="1"/>
    </xf>
    <xf borderId="0" fillId="9" fontId="2" numFmtId="0" xfId="0" applyFont="1"/>
    <xf borderId="0" fillId="9" fontId="2" numFmtId="0" xfId="0" applyAlignment="1" applyFont="1">
      <alignment shrinkToFit="0" vertical="bottom" wrapText="0"/>
    </xf>
    <xf borderId="0" fillId="10" fontId="2" numFmtId="0" xfId="0" applyAlignment="1" applyFont="1">
      <alignment horizontal="center" vertical="bottom"/>
    </xf>
    <xf borderId="0" fillId="9" fontId="2" numFmtId="0" xfId="0" applyAlignment="1" applyFont="1">
      <alignment vertical="bottom"/>
    </xf>
    <xf borderId="0" fillId="9" fontId="2" numFmtId="0" xfId="0" applyAlignment="1" applyFont="1">
      <alignment shrinkToFit="0" vertical="bottom" wrapText="0"/>
    </xf>
    <xf borderId="0" fillId="0" fontId="2" numFmtId="0" xfId="0" applyAlignment="1" applyFont="1">
      <alignment horizontal="center" readingOrder="0" vertical="bottom"/>
    </xf>
    <xf borderId="0" fillId="0" fontId="2" numFmtId="0" xfId="0" applyAlignment="1" applyFont="1">
      <alignment horizontal="center" shrinkToFit="0" vertical="center" wrapText="1"/>
    </xf>
    <xf borderId="11" fillId="0" fontId="14" numFmtId="0" xfId="0" applyBorder="1" applyFont="1"/>
    <xf borderId="2" fillId="0" fontId="14" numFmtId="0" xfId="0" applyBorder="1" applyFont="1"/>
    <xf borderId="12" fillId="0" fontId="14" numFmtId="0" xfId="0" applyBorder="1" applyFont="1"/>
    <xf borderId="0" fillId="3" fontId="2" numFmtId="0" xfId="0" applyFont="1"/>
    <xf borderId="13" fillId="0" fontId="14" numFmtId="0" xfId="0" applyBorder="1" applyFont="1"/>
    <xf borderId="13" fillId="3" fontId="2" numFmtId="0" xfId="0" applyAlignment="1" applyBorder="1" applyFont="1">
      <alignment shrinkToFit="0" vertical="bottom" wrapText="0"/>
    </xf>
    <xf borderId="13" fillId="10" fontId="2" numFmtId="0" xfId="0" applyAlignment="1" applyBorder="1" applyFont="1">
      <alignment horizontal="center" vertical="bottom"/>
    </xf>
    <xf borderId="13" fillId="3" fontId="2" numFmtId="0" xfId="0" applyAlignment="1" applyBorder="1" applyFont="1">
      <alignment horizontal="center" vertical="bottom"/>
    </xf>
    <xf borderId="13" fillId="3" fontId="17" numFmtId="0" xfId="0" applyAlignment="1" applyBorder="1" applyFont="1">
      <alignment shrinkToFit="0" vertical="bottom" wrapText="0"/>
    </xf>
    <xf borderId="13" fillId="0" fontId="2" numFmtId="0" xfId="0" applyAlignment="1" applyBorder="1" applyFont="1">
      <alignment horizontal="center" vertical="bottom"/>
    </xf>
    <xf borderId="9" fillId="0" fontId="14" numFmtId="0" xfId="0" applyBorder="1" applyFont="1"/>
    <xf borderId="7" fillId="0" fontId="14" numFmtId="0" xfId="0" applyBorder="1" applyFont="1"/>
    <xf borderId="6" fillId="0" fontId="14" numFmtId="0" xfId="0" applyBorder="1" applyFont="1"/>
    <xf borderId="10" fillId="3" fontId="2" numFmtId="0" xfId="0" applyAlignment="1" applyBorder="1" applyFont="1">
      <alignment vertical="bottom"/>
    </xf>
    <xf borderId="2" fillId="0" fontId="2" numFmtId="0" xfId="0" applyAlignment="1" applyBorder="1" applyFont="1">
      <alignment horizontal="center" readingOrder="0" shrinkToFit="0" vertical="center" wrapText="1"/>
    </xf>
    <xf borderId="2" fillId="0" fontId="1" numFmtId="0" xfId="0" applyAlignment="1" applyBorder="1" applyFont="1">
      <alignment horizontal="center" shrinkToFit="0" vertical="center" wrapText="1"/>
    </xf>
    <xf borderId="0" fillId="0" fontId="16" numFmtId="0" xfId="0" applyAlignment="1" applyFont="1">
      <alignment horizontal="center" shrinkToFit="0" vertical="center" wrapText="1"/>
    </xf>
    <xf borderId="0" fillId="9" fontId="2" numFmtId="0" xfId="0" applyAlignment="1" applyFont="1">
      <alignment shrinkToFit="0" wrapText="0"/>
    </xf>
    <xf borderId="0" fillId="9" fontId="2" numFmtId="0" xfId="0" applyAlignment="1" applyFont="1">
      <alignment horizontal="center" vertical="bottom"/>
    </xf>
    <xf borderId="0" fillId="9" fontId="17" numFmtId="0" xfId="0" applyAlignment="1" applyFont="1">
      <alignment shrinkToFit="0" vertical="bottom" wrapText="0"/>
    </xf>
    <xf borderId="0" fillId="0" fontId="2" numFmtId="0" xfId="0" applyAlignment="1" applyFont="1">
      <alignment horizontal="center" vertical="bottom"/>
    </xf>
    <xf borderId="13" fillId="3" fontId="2" numFmtId="0" xfId="0" applyAlignment="1" applyBorder="1" applyFont="1">
      <alignment shrinkToFit="0" vertical="bottom" wrapText="0"/>
    </xf>
    <xf borderId="10" fillId="3" fontId="17" numFmtId="0" xfId="0" applyAlignment="1" applyBorder="1" applyFont="1">
      <alignment readingOrder="0" shrinkToFit="0" vertical="bottom" wrapText="0"/>
    </xf>
    <xf borderId="13" fillId="3" fontId="17" numFmtId="0" xfId="0" applyAlignment="1" applyBorder="1" applyFont="1">
      <alignment shrinkToFit="0" vertical="bottom" wrapText="0"/>
    </xf>
    <xf borderId="0" fillId="3" fontId="17" numFmtId="0" xfId="0" applyAlignment="1" applyFont="1">
      <alignment readingOrder="0" shrinkToFit="0" wrapText="0"/>
    </xf>
    <xf borderId="13" fillId="9" fontId="2" numFmtId="0" xfId="0" applyAlignment="1" applyBorder="1" applyFont="1">
      <alignment shrinkToFit="0" vertical="bottom" wrapText="0"/>
    </xf>
    <xf borderId="10" fillId="3" fontId="2" numFmtId="0" xfId="0" applyBorder="1" applyFont="1"/>
    <xf borderId="0" fillId="3" fontId="17" numFmtId="0" xfId="0" applyAlignment="1" applyFont="1">
      <alignment readingOrder="0" shrinkToFit="0" vertical="bottom" wrapText="0"/>
    </xf>
    <xf borderId="10" fillId="3" fontId="2" numFmtId="0" xfId="0" applyAlignment="1" applyBorder="1" applyFont="1">
      <alignment vertical="bottom"/>
    </xf>
    <xf borderId="10" fillId="3" fontId="2" numFmtId="0" xfId="0" applyAlignment="1" applyBorder="1" applyFont="1">
      <alignment shrinkToFit="0" vertical="bottom" wrapText="0"/>
    </xf>
    <xf borderId="0" fillId="9" fontId="2" numFmtId="0" xfId="0" applyAlignment="1" applyFont="1">
      <alignment vertical="bottom"/>
    </xf>
    <xf borderId="0" fillId="9" fontId="2" numFmtId="0" xfId="0" applyAlignment="1" applyFont="1">
      <alignment shrinkToFit="0" vertical="bottom" wrapText="0"/>
    </xf>
    <xf borderId="13" fillId="3" fontId="17" numFmtId="0" xfId="0" applyAlignment="1" applyBorder="1" applyFont="1">
      <alignment readingOrder="0" shrinkToFit="0" vertical="bottom" wrapText="0"/>
    </xf>
    <xf borderId="10" fillId="9" fontId="2" numFmtId="0" xfId="0" applyBorder="1" applyFont="1"/>
    <xf borderId="13" fillId="9" fontId="2" numFmtId="0" xfId="0" applyBorder="1" applyFont="1"/>
    <xf borderId="10" fillId="9" fontId="17" numFmtId="0" xfId="0" applyAlignment="1" applyBorder="1" applyFont="1">
      <alignment readingOrder="0" shrinkToFit="0" wrapText="0"/>
    </xf>
    <xf borderId="0" fillId="3" fontId="2" numFmtId="0" xfId="0" applyFont="1"/>
    <xf borderId="14" fillId="11" fontId="19" numFmtId="0" xfId="0" applyAlignment="1" applyBorder="1" applyFill="1" applyFont="1">
      <alignment horizontal="center" readingOrder="0"/>
    </xf>
    <xf borderId="15" fillId="0" fontId="14" numFmtId="0" xfId="0" applyBorder="1" applyFont="1"/>
    <xf borderId="16" fillId="12" fontId="19" numFmtId="0" xfId="0" applyAlignment="1" applyBorder="1" applyFill="1" applyFont="1">
      <alignment horizontal="center" readingOrder="0"/>
    </xf>
    <xf borderId="0" fillId="12" fontId="19" numFmtId="0" xfId="0" applyAlignment="1" applyFont="1">
      <alignment horizontal="center" readingOrder="0"/>
    </xf>
    <xf borderId="0" fillId="12" fontId="19" numFmtId="0" xfId="0" applyAlignment="1" applyFont="1">
      <alignment horizontal="center" readingOrder="0" shrinkToFit="0" wrapText="0"/>
    </xf>
    <xf borderId="16" fillId="0" fontId="16" numFmtId="0" xfId="0" applyAlignment="1" applyBorder="1" applyFont="1">
      <alignment horizontal="center" readingOrder="0"/>
    </xf>
    <xf borderId="0" fillId="0" fontId="16" numFmtId="0" xfId="0" applyAlignment="1" applyFont="1">
      <alignment readingOrder="0"/>
    </xf>
    <xf borderId="0" fillId="13" fontId="16" numFmtId="0" xfId="0" applyAlignment="1" applyFill="1" applyFont="1">
      <alignment horizontal="left" readingOrder="0" shrinkToFit="0" wrapText="0"/>
    </xf>
    <xf borderId="8" fillId="0" fontId="16" numFmtId="0" xfId="0" applyAlignment="1" applyBorder="1" applyFont="1">
      <alignment horizontal="center" readingOrder="0"/>
    </xf>
    <xf borderId="13" fillId="0" fontId="16" numFmtId="0" xfId="0" applyAlignment="1" applyBorder="1" applyFont="1">
      <alignment readingOrder="0"/>
    </xf>
    <xf borderId="13" fillId="13" fontId="16" numFmtId="0" xfId="0" applyAlignment="1" applyBorder="1" applyFont="1">
      <alignment horizontal="left" readingOrder="0" shrinkToFit="0" wrapText="0"/>
    </xf>
  </cellXfs>
  <cellStyles count="1">
    <cellStyle xfId="0" name="Normal" builtinId="0"/>
  </cellStyles>
  <dxfs count="8">
    <dxf>
      <font/>
      <fill>
        <patternFill patternType="none"/>
      </fill>
      <border/>
    </dxf>
    <dxf>
      <font/>
      <fill>
        <patternFill patternType="solid">
          <fgColor rgb="FF4DD0E1"/>
          <bgColor rgb="FF4DD0E1"/>
        </patternFill>
      </fill>
      <border/>
    </dxf>
    <dxf>
      <font/>
      <fill>
        <patternFill patternType="solid">
          <fgColor rgb="FFFFFFFF"/>
          <bgColor rgb="FFFFFFFF"/>
        </patternFill>
      </fill>
      <border/>
    </dxf>
    <dxf>
      <font/>
      <fill>
        <patternFill patternType="solid">
          <fgColor rgb="FFE0F7FA"/>
          <bgColor rgb="FFE0F7FA"/>
        </patternFill>
      </fill>
      <border/>
    </dxf>
    <dxf>
      <font/>
      <fill>
        <patternFill patternType="solid">
          <fgColor rgb="FF6AA84F"/>
          <bgColor rgb="FF6AA84F"/>
        </patternFill>
      </fill>
      <border/>
    </dxf>
    <dxf>
      <font>
        <color rgb="FF000000"/>
      </font>
      <fill>
        <patternFill patternType="solid">
          <fgColor rgb="FFCC0000"/>
          <bgColor rgb="FFCC0000"/>
        </patternFill>
      </fill>
      <border/>
    </dxf>
    <dxf>
      <font/>
      <fill>
        <patternFill patternType="solid">
          <fgColor rgb="FFFF0000"/>
          <bgColor rgb="FFFF0000"/>
        </patternFill>
      </fill>
      <border/>
    </dxf>
    <dxf>
      <font/>
      <fill>
        <patternFill patternType="solid">
          <fgColor rgb="FFFFFF00"/>
          <bgColor rgb="FFFFFF00"/>
        </patternFill>
      </fill>
      <border/>
    </dxf>
  </dxfs>
  <tableStyles count="1">
    <tableStyle count="3" pivot="0" name="Applications-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R55" displayName="Table_1" name="Table_1" id="1">
  <tableColumns count="18">
    <tableColumn name="Name or title of the event" id="1"/>
    <tableColumn name="When will your event take place?" id="2"/>
    <tableColumn name="Location of the event" id="3"/>
    <tableColumn name="Type of event" id="4"/>
    <tableColumn name="If other, please specify" id="5"/>
    <tableColumn name="First edition?" id="6"/>
    <tableColumn name="support from SG?" id="7"/>
    <tableColumn name="Name of the group" id="8"/>
    <tableColumn name="Event/Organisation website" id="9"/>
    <tableColumn name="Anticipated audience size" id="10"/>
    <tableColumn name="Description" id="11"/>
    <tableColumn name="Identification as &quot;Degrowth&quot;" id="12"/>
    <tableColumn name="Degrowth principles" id="13"/>
    <tableColumn name="Overall budget " id="14"/>
    <tableColumn name="Requested budget" id="15"/>
    <tableColumn name="Budget breakdown" id="16"/>
    <tableColumn name="Further funding" id="17"/>
    <tableColumn name="Anything else? " id="18"/>
  </tableColumns>
  <tableStyleInfo name="Application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hihiripipiri.weebly.com/" TargetMode="External"/><Relationship Id="rId41" Type="http://schemas.openxmlformats.org/officeDocument/2006/relationships/table" Target="../tables/table1.xml"/><Relationship Id="rId22" Type="http://schemas.openxmlformats.org/officeDocument/2006/relationships/hyperlink" Target="https://basculecoop.org/" TargetMode="External"/><Relationship Id="rId21" Type="http://schemas.openxmlformats.org/officeDocument/2006/relationships/hyperlink" Target="https://linktr.ee/degrowth.cph" TargetMode="External"/><Relationship Id="rId24" Type="http://schemas.openxmlformats.org/officeDocument/2006/relationships/hyperlink" Target="http://www.foemalta.org" TargetMode="External"/><Relationship Id="rId23" Type="http://schemas.openxmlformats.org/officeDocument/2006/relationships/hyperlink" Target="https://gceurope.org/publications/new-economy/" TargetMode="External"/><Relationship Id="rId1" Type="http://schemas.openxmlformats.org/officeDocument/2006/relationships/hyperlink" Target="https://zilan.org.zw/" TargetMode="External"/><Relationship Id="rId2" Type="http://schemas.openxmlformats.org/officeDocument/2006/relationships/hyperlink" Target="https://cursosdeverano.unileon.es/" TargetMode="External"/><Relationship Id="rId3" Type="http://schemas.openxmlformats.org/officeDocument/2006/relationships/hyperlink" Target="http://mome.hu/" TargetMode="External"/><Relationship Id="rId4" Type="http://schemas.openxmlformats.org/officeDocument/2006/relationships/hyperlink" Target="https://www.suedstadtfest.de/kontakt" TargetMode="External"/><Relationship Id="rId9" Type="http://schemas.openxmlformats.org/officeDocument/2006/relationships/hyperlink" Target="http://omnipolis.com/" TargetMode="External"/><Relationship Id="rId26" Type="http://schemas.openxmlformats.org/officeDocument/2006/relationships/hyperlink" Target="https://growingoutofgrowth.org" TargetMode="External"/><Relationship Id="rId25" Type="http://schemas.openxmlformats.org/officeDocument/2006/relationships/hyperlink" Target="https://metamorfosisbcn.cargo.site/" TargetMode="External"/><Relationship Id="rId28" Type="http://schemas.openxmlformats.org/officeDocument/2006/relationships/hyperlink" Target="https://ladecroissance.xyz/" TargetMode="External"/><Relationship Id="rId27" Type="http://schemas.openxmlformats.org/officeDocument/2006/relationships/hyperlink" Target="https://nexteconomies.net/" TargetMode="External"/><Relationship Id="rId5" Type="http://schemas.openxmlformats.org/officeDocument/2006/relationships/hyperlink" Target="http://www.dyipuniversity.org" TargetMode="External"/><Relationship Id="rId6" Type="http://schemas.openxmlformats.org/officeDocument/2006/relationships/hyperlink" Target="http://summerschool.degrowth.org" TargetMode="External"/><Relationship Id="rId29" Type="http://schemas.openxmlformats.org/officeDocument/2006/relationships/hyperlink" Target="http://degrowthjapan.org" TargetMode="External"/><Relationship Id="rId7" Type="http://schemas.openxmlformats.org/officeDocument/2006/relationships/hyperlink" Target="https://www.instagram.com/la_bascule_lehangarzero/" TargetMode="External"/><Relationship Id="rId8" Type="http://schemas.openxmlformats.org/officeDocument/2006/relationships/hyperlink" Target="https://linktr.ee/futurescraft" TargetMode="External"/><Relationship Id="rId31" Type="http://schemas.openxmlformats.org/officeDocument/2006/relationships/hyperlink" Target="https://apocalypsepredrinks.org/" TargetMode="External"/><Relationship Id="rId30" Type="http://schemas.openxmlformats.org/officeDocument/2006/relationships/hyperlink" Target="https://www.degrowthvienna.org/en" TargetMode="External"/><Relationship Id="rId11" Type="http://schemas.openxmlformats.org/officeDocument/2006/relationships/hyperlink" Target="https://doughnuteconomics.org/organisations-and-networks/doughnut-economics-collective-toronto-decto" TargetMode="External"/><Relationship Id="rId33" Type="http://schemas.openxmlformats.org/officeDocument/2006/relationships/hyperlink" Target="https://www.instagram.com/lichenifestival/" TargetMode="External"/><Relationship Id="rId10" Type="http://schemas.openxmlformats.org/officeDocument/2006/relationships/hyperlink" Target="https://transform.utah.edu/black-feminist-eco-lab/" TargetMode="External"/><Relationship Id="rId32" Type="http://schemas.openxmlformats.org/officeDocument/2006/relationships/hyperlink" Target="https://substack.com/inbox/post/162876826" TargetMode="External"/><Relationship Id="rId13" Type="http://schemas.openxmlformats.org/officeDocument/2006/relationships/hyperlink" Target="https://tsoc.hotglue.me/" TargetMode="External"/><Relationship Id="rId35" Type="http://schemas.openxmlformats.org/officeDocument/2006/relationships/hyperlink" Target="https://astaravanderjagt.com/" TargetMode="External"/><Relationship Id="rId12" Type="http://schemas.openxmlformats.org/officeDocument/2006/relationships/hyperlink" Target="https://detransformisten.be/" TargetMode="External"/><Relationship Id="rId34" Type="http://schemas.openxmlformats.org/officeDocument/2006/relationships/hyperlink" Target="https://info2047785.wixsite.com/rcad-initiative" TargetMode="External"/><Relationship Id="rId15" Type="http://schemas.openxmlformats.org/officeDocument/2006/relationships/hyperlink" Target="https://caospuglia.org/" TargetMode="External"/><Relationship Id="rId37" Type="http://schemas.openxmlformats.org/officeDocument/2006/relationships/hyperlink" Target="http://deamericasoy.org" TargetMode="External"/><Relationship Id="rId14" Type="http://schemas.openxmlformats.org/officeDocument/2006/relationships/hyperlink" Target="http://www.bolygo.org" TargetMode="External"/><Relationship Id="rId36" Type="http://schemas.openxmlformats.org/officeDocument/2006/relationships/hyperlink" Target="https://www.altshiftfestival.org" TargetMode="External"/><Relationship Id="rId17" Type="http://schemas.openxmlformats.org/officeDocument/2006/relationships/hyperlink" Target="https://www.degrowthinstitute.org/de-school-2025" TargetMode="External"/><Relationship Id="rId39" Type="http://schemas.openxmlformats.org/officeDocument/2006/relationships/drawing" Target="../drawings/drawing1.xml"/><Relationship Id="rId16" Type="http://schemas.openxmlformats.org/officeDocument/2006/relationships/hyperlink" Target="https://reduniondelacosta.wordpress.com/" TargetMode="External"/><Relationship Id="rId38" Type="http://schemas.openxmlformats.org/officeDocument/2006/relationships/hyperlink" Target="https://www.linkedin.com/company/wickedcommunity/?viewAsMember=true" TargetMode="External"/><Relationship Id="rId19" Type="http://schemas.openxmlformats.org/officeDocument/2006/relationships/hyperlink" Target="https://degrowth.se" TargetMode="External"/><Relationship Id="rId18" Type="http://schemas.openxmlformats.org/officeDocument/2006/relationships/hyperlink" Target="https://www.degrowthlondon.or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degrowth.net/about/principles/" TargetMode="External"/><Relationship Id="rId2" Type="http://schemas.openxmlformats.org/officeDocument/2006/relationships/hyperlink" Target="https://drive.google.com/file/d/1NFXeVAB2bx3x6NXLWVq2PrL6E7qCFsBZ/view?usp=drive_link"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4" max="4" width="10.5"/>
    <col customWidth="1" min="6" max="6" width="7.5"/>
    <col customWidth="1" min="7" max="7" width="8.63"/>
    <col customWidth="1" min="13" max="13" width="8.88"/>
    <col customWidth="1" min="14" max="14" width="9.13"/>
    <col customWidth="1" min="15" max="15" width="10.0"/>
  </cols>
  <sheetData>
    <row r="1">
      <c r="A1" s="1" t="s">
        <v>0</v>
      </c>
      <c r="B1" s="1" t="s">
        <v>1</v>
      </c>
      <c r="C1" s="1" t="s">
        <v>2</v>
      </c>
      <c r="D1" s="1" t="s">
        <v>3</v>
      </c>
      <c r="E1" s="1" t="s">
        <v>4</v>
      </c>
      <c r="F1" s="2" t="s">
        <v>5</v>
      </c>
      <c r="G1" s="2" t="s">
        <v>6</v>
      </c>
      <c r="H1" s="1" t="s">
        <v>7</v>
      </c>
      <c r="I1" s="1" t="s">
        <v>8</v>
      </c>
      <c r="J1" s="1" t="s">
        <v>9</v>
      </c>
      <c r="K1" s="1" t="s">
        <v>10</v>
      </c>
      <c r="L1" s="1" t="s">
        <v>11</v>
      </c>
      <c r="M1" s="1" t="s">
        <v>12</v>
      </c>
      <c r="N1" s="2" t="s">
        <v>13</v>
      </c>
      <c r="O1" s="1" t="s">
        <v>14</v>
      </c>
      <c r="P1" s="1" t="s">
        <v>15</v>
      </c>
      <c r="Q1" s="1" t="s">
        <v>16</v>
      </c>
      <c r="R1" s="1" t="s">
        <v>17</v>
      </c>
    </row>
    <row r="2" ht="67.5" customHeight="1">
      <c r="A2" s="3" t="s">
        <v>18</v>
      </c>
      <c r="B2" s="4">
        <v>45876.0</v>
      </c>
      <c r="C2" s="5" t="s">
        <v>19</v>
      </c>
      <c r="D2" s="5" t="s">
        <v>20</v>
      </c>
      <c r="E2" s="5" t="s">
        <v>21</v>
      </c>
      <c r="F2" s="6" t="s">
        <v>22</v>
      </c>
      <c r="G2" s="6" t="s">
        <v>23</v>
      </c>
      <c r="H2" s="5" t="s">
        <v>24</v>
      </c>
      <c r="I2" s="7" t="s">
        <v>25</v>
      </c>
      <c r="J2" s="5" t="s">
        <v>26</v>
      </c>
      <c r="K2" s="5" t="s">
        <v>27</v>
      </c>
      <c r="L2" s="5" t="s">
        <v>28</v>
      </c>
      <c r="M2" s="5" t="s">
        <v>22</v>
      </c>
      <c r="N2" s="6">
        <v>2480.0</v>
      </c>
      <c r="O2" s="6">
        <v>2000.0</v>
      </c>
      <c r="P2" s="8" t="s">
        <v>29</v>
      </c>
      <c r="Q2" s="5" t="s">
        <v>30</v>
      </c>
      <c r="R2" s="5"/>
    </row>
    <row r="3" ht="67.5" customHeight="1">
      <c r="A3" s="9" t="s">
        <v>31</v>
      </c>
      <c r="B3" s="10" t="s">
        <v>32</v>
      </c>
      <c r="C3" s="10" t="s">
        <v>33</v>
      </c>
      <c r="D3" s="10" t="s">
        <v>34</v>
      </c>
      <c r="E3" s="10"/>
      <c r="F3" s="11" t="s">
        <v>22</v>
      </c>
      <c r="G3" s="11" t="s">
        <v>23</v>
      </c>
      <c r="H3" s="10" t="s">
        <v>35</v>
      </c>
      <c r="I3" s="12" t="s">
        <v>36</v>
      </c>
      <c r="J3" s="10" t="s">
        <v>37</v>
      </c>
      <c r="K3" s="10" t="s">
        <v>38</v>
      </c>
      <c r="L3" s="10" t="s">
        <v>39</v>
      </c>
      <c r="M3" s="10" t="s">
        <v>22</v>
      </c>
      <c r="N3" s="13">
        <v>2300.0</v>
      </c>
      <c r="O3" s="13">
        <v>1300.0</v>
      </c>
      <c r="P3" s="10" t="s">
        <v>40</v>
      </c>
      <c r="Q3" s="10" t="s">
        <v>41</v>
      </c>
      <c r="R3" s="10"/>
    </row>
    <row r="4" ht="67.5" customHeight="1">
      <c r="A4" s="3" t="s">
        <v>42</v>
      </c>
      <c r="B4" s="5" t="s">
        <v>43</v>
      </c>
      <c r="C4" s="5" t="s">
        <v>44</v>
      </c>
      <c r="D4" s="5" t="s">
        <v>20</v>
      </c>
      <c r="E4" s="5" t="s">
        <v>45</v>
      </c>
      <c r="F4" s="6" t="s">
        <v>22</v>
      </c>
      <c r="G4" s="6" t="s">
        <v>23</v>
      </c>
      <c r="H4" s="5" t="s">
        <v>46</v>
      </c>
      <c r="I4" s="14" t="s">
        <v>47</v>
      </c>
      <c r="J4" s="5" t="s">
        <v>48</v>
      </c>
      <c r="K4" s="5" t="s">
        <v>49</v>
      </c>
      <c r="L4" s="5" t="s">
        <v>50</v>
      </c>
      <c r="M4" s="5" t="s">
        <v>22</v>
      </c>
      <c r="N4" s="15">
        <v>15000.0</v>
      </c>
      <c r="O4" s="15">
        <v>3000.0</v>
      </c>
      <c r="P4" s="5" t="s">
        <v>51</v>
      </c>
      <c r="Q4" s="5" t="s">
        <v>52</v>
      </c>
      <c r="R4" s="5" t="s">
        <v>53</v>
      </c>
    </row>
    <row r="5" ht="67.5" customHeight="1">
      <c r="A5" s="9" t="s">
        <v>54</v>
      </c>
      <c r="B5" s="10" t="s">
        <v>55</v>
      </c>
      <c r="C5" s="10" t="s">
        <v>56</v>
      </c>
      <c r="D5" s="10" t="s">
        <v>57</v>
      </c>
      <c r="E5" s="10"/>
      <c r="F5" s="11" t="s">
        <v>23</v>
      </c>
      <c r="G5" s="11" t="s">
        <v>23</v>
      </c>
      <c r="H5" s="10" t="s">
        <v>58</v>
      </c>
      <c r="I5" s="12" t="s">
        <v>59</v>
      </c>
      <c r="J5" s="10" t="s">
        <v>60</v>
      </c>
      <c r="K5" s="10" t="s">
        <v>61</v>
      </c>
      <c r="L5" s="10" t="s">
        <v>62</v>
      </c>
      <c r="M5" s="10" t="s">
        <v>22</v>
      </c>
      <c r="N5" s="11" t="s">
        <v>63</v>
      </c>
      <c r="O5" s="11">
        <v>500.0</v>
      </c>
      <c r="P5" s="10" t="s">
        <v>64</v>
      </c>
      <c r="Q5" s="10" t="s">
        <v>65</v>
      </c>
      <c r="R5" s="10" t="s">
        <v>66</v>
      </c>
    </row>
    <row r="6" ht="67.5" customHeight="1">
      <c r="A6" s="3" t="s">
        <v>67</v>
      </c>
      <c r="B6" s="16">
        <v>45962.0</v>
      </c>
      <c r="C6" s="5" t="s">
        <v>68</v>
      </c>
      <c r="D6" s="5" t="s">
        <v>57</v>
      </c>
      <c r="E6" s="5"/>
      <c r="F6" s="6" t="s">
        <v>22</v>
      </c>
      <c r="G6" s="6"/>
      <c r="H6" s="5" t="s">
        <v>69</v>
      </c>
      <c r="I6" s="7" t="s">
        <v>70</v>
      </c>
      <c r="J6" s="5" t="s">
        <v>71</v>
      </c>
      <c r="K6" s="5" t="s">
        <v>72</v>
      </c>
      <c r="L6" s="5" t="s">
        <v>73</v>
      </c>
      <c r="M6" s="5" t="s">
        <v>22</v>
      </c>
      <c r="N6" s="6" t="s">
        <v>74</v>
      </c>
      <c r="O6" s="6" t="s">
        <v>75</v>
      </c>
      <c r="P6" s="5" t="s">
        <v>76</v>
      </c>
      <c r="Q6" s="5" t="s">
        <v>77</v>
      </c>
      <c r="R6" s="5" t="s">
        <v>78</v>
      </c>
    </row>
    <row r="7" ht="67.5" customHeight="1">
      <c r="A7" s="9" t="s">
        <v>79</v>
      </c>
      <c r="B7" s="17">
        <v>45901.0</v>
      </c>
      <c r="C7" s="10" t="s">
        <v>80</v>
      </c>
      <c r="D7" s="10" t="s">
        <v>20</v>
      </c>
      <c r="E7" s="10" t="s">
        <v>81</v>
      </c>
      <c r="F7" s="11" t="s">
        <v>22</v>
      </c>
      <c r="G7" s="11" t="s">
        <v>23</v>
      </c>
      <c r="H7" s="10" t="s">
        <v>82</v>
      </c>
      <c r="I7" s="10" t="s">
        <v>83</v>
      </c>
      <c r="J7" s="10" t="s">
        <v>84</v>
      </c>
      <c r="K7" s="10" t="s">
        <v>85</v>
      </c>
      <c r="L7" s="10" t="s">
        <v>86</v>
      </c>
      <c r="M7" s="10" t="s">
        <v>22</v>
      </c>
      <c r="N7" s="11">
        <v>3000.0</v>
      </c>
      <c r="O7" s="11">
        <v>1500.0</v>
      </c>
      <c r="P7" s="10" t="s">
        <v>87</v>
      </c>
      <c r="Q7" s="10" t="s">
        <v>88</v>
      </c>
      <c r="R7" s="10" t="s">
        <v>89</v>
      </c>
    </row>
    <row r="8" ht="67.5" customHeight="1">
      <c r="A8" s="3" t="s">
        <v>90</v>
      </c>
      <c r="B8" s="5" t="s">
        <v>91</v>
      </c>
      <c r="C8" s="5" t="s">
        <v>92</v>
      </c>
      <c r="D8" s="5" t="s">
        <v>20</v>
      </c>
      <c r="E8" s="5" t="s">
        <v>93</v>
      </c>
      <c r="F8" s="6" t="s">
        <v>22</v>
      </c>
      <c r="G8" s="6"/>
      <c r="H8" s="5" t="s">
        <v>94</v>
      </c>
      <c r="I8" s="5"/>
      <c r="J8" s="5" t="s">
        <v>95</v>
      </c>
      <c r="K8" s="5" t="s">
        <v>96</v>
      </c>
      <c r="L8" s="5" t="s">
        <v>97</v>
      </c>
      <c r="M8" s="5" t="s">
        <v>22</v>
      </c>
      <c r="N8" s="6">
        <v>2400.0</v>
      </c>
      <c r="O8" s="6">
        <v>900.0</v>
      </c>
      <c r="P8" s="5" t="s">
        <v>98</v>
      </c>
      <c r="Q8" s="5" t="s">
        <v>99</v>
      </c>
      <c r="R8" s="5" t="s">
        <v>100</v>
      </c>
    </row>
    <row r="9" ht="67.5" customHeight="1">
      <c r="A9" s="9" t="s">
        <v>101</v>
      </c>
      <c r="B9" s="10" t="s">
        <v>102</v>
      </c>
      <c r="C9" s="10" t="s">
        <v>103</v>
      </c>
      <c r="D9" s="10" t="s">
        <v>34</v>
      </c>
      <c r="E9" s="10"/>
      <c r="F9" s="11" t="s">
        <v>23</v>
      </c>
      <c r="G9" s="11" t="s">
        <v>22</v>
      </c>
      <c r="H9" s="10" t="s">
        <v>104</v>
      </c>
      <c r="I9" s="18" t="s">
        <v>105</v>
      </c>
      <c r="J9" s="10" t="s">
        <v>106</v>
      </c>
      <c r="K9" s="10" t="s">
        <v>107</v>
      </c>
      <c r="L9" s="10" t="s">
        <v>108</v>
      </c>
      <c r="M9" s="10" t="s">
        <v>22</v>
      </c>
      <c r="N9" s="11" t="s">
        <v>109</v>
      </c>
      <c r="O9" s="19">
        <v>1000.0</v>
      </c>
      <c r="P9" s="10" t="s">
        <v>110</v>
      </c>
      <c r="Q9" s="10" t="s">
        <v>111</v>
      </c>
      <c r="R9" s="10"/>
    </row>
    <row r="10" ht="67.5" customHeight="1">
      <c r="A10" s="3" t="s">
        <v>112</v>
      </c>
      <c r="B10" s="5" t="s">
        <v>113</v>
      </c>
      <c r="C10" s="5" t="s">
        <v>114</v>
      </c>
      <c r="D10" s="5" t="s">
        <v>57</v>
      </c>
      <c r="E10" s="5"/>
      <c r="F10" s="6" t="s">
        <v>22</v>
      </c>
      <c r="G10" s="6"/>
      <c r="H10" s="5" t="s">
        <v>115</v>
      </c>
      <c r="I10" s="7" t="s">
        <v>116</v>
      </c>
      <c r="J10" s="5" t="s">
        <v>117</v>
      </c>
      <c r="K10" s="5" t="s">
        <v>118</v>
      </c>
      <c r="L10" s="5" t="s">
        <v>119</v>
      </c>
      <c r="M10" s="5" t="s">
        <v>22</v>
      </c>
      <c r="N10" s="6" t="s">
        <v>120</v>
      </c>
      <c r="O10" s="6" t="s">
        <v>121</v>
      </c>
      <c r="P10" s="5" t="s">
        <v>122</v>
      </c>
      <c r="Q10" s="5" t="s">
        <v>123</v>
      </c>
      <c r="R10" s="5"/>
    </row>
    <row r="11" ht="67.5" customHeight="1">
      <c r="A11" s="9" t="s">
        <v>124</v>
      </c>
      <c r="B11" s="10" t="s">
        <v>125</v>
      </c>
      <c r="C11" s="10" t="s">
        <v>126</v>
      </c>
      <c r="D11" s="10" t="s">
        <v>20</v>
      </c>
      <c r="E11" s="10" t="s">
        <v>127</v>
      </c>
      <c r="F11" s="11" t="s">
        <v>22</v>
      </c>
      <c r="G11" s="11"/>
      <c r="H11" s="10" t="s">
        <v>128</v>
      </c>
      <c r="I11" s="18" t="s">
        <v>129</v>
      </c>
      <c r="J11" s="10" t="s">
        <v>130</v>
      </c>
      <c r="K11" s="10" t="s">
        <v>131</v>
      </c>
      <c r="L11" s="10" t="s">
        <v>132</v>
      </c>
      <c r="M11" s="10" t="s">
        <v>22</v>
      </c>
      <c r="N11" s="11" t="s">
        <v>133</v>
      </c>
      <c r="O11" s="20">
        <v>900.0</v>
      </c>
      <c r="P11" s="10" t="s">
        <v>134</v>
      </c>
      <c r="Q11" s="10" t="s">
        <v>135</v>
      </c>
      <c r="R11" s="10" t="s">
        <v>136</v>
      </c>
    </row>
    <row r="12" ht="67.5" customHeight="1">
      <c r="A12" s="3" t="s">
        <v>137</v>
      </c>
      <c r="B12" s="21">
        <v>45920.0</v>
      </c>
      <c r="C12" s="5" t="s">
        <v>138</v>
      </c>
      <c r="D12" s="5" t="s">
        <v>57</v>
      </c>
      <c r="E12" s="5"/>
      <c r="F12" s="6" t="s">
        <v>22</v>
      </c>
      <c r="G12" s="6" t="s">
        <v>23</v>
      </c>
      <c r="H12" s="5" t="s">
        <v>139</v>
      </c>
      <c r="I12" s="22" t="s">
        <v>140</v>
      </c>
      <c r="J12" s="5" t="s">
        <v>141</v>
      </c>
      <c r="K12" s="5" t="s">
        <v>142</v>
      </c>
      <c r="L12" s="5" t="s">
        <v>143</v>
      </c>
      <c r="M12" s="5" t="s">
        <v>22</v>
      </c>
      <c r="N12" s="23">
        <v>25000.0</v>
      </c>
      <c r="O12" s="24">
        <v>7500.0</v>
      </c>
      <c r="P12" s="5" t="s">
        <v>144</v>
      </c>
      <c r="Q12" s="5" t="s">
        <v>145</v>
      </c>
      <c r="R12" s="5" t="s">
        <v>146</v>
      </c>
    </row>
    <row r="13" ht="67.5" customHeight="1">
      <c r="A13" s="9" t="s">
        <v>147</v>
      </c>
      <c r="B13" s="17">
        <v>45931.0</v>
      </c>
      <c r="C13" s="10" t="s">
        <v>148</v>
      </c>
      <c r="D13" s="10" t="s">
        <v>149</v>
      </c>
      <c r="E13" s="10"/>
      <c r="F13" s="11" t="s">
        <v>22</v>
      </c>
      <c r="G13" s="11"/>
      <c r="H13" s="10" t="s">
        <v>150</v>
      </c>
      <c r="I13" s="18" t="s">
        <v>151</v>
      </c>
      <c r="J13" s="10" t="s">
        <v>152</v>
      </c>
      <c r="K13" s="10" t="s">
        <v>153</v>
      </c>
      <c r="L13" s="10" t="s">
        <v>154</v>
      </c>
      <c r="M13" s="10" t="s">
        <v>22</v>
      </c>
      <c r="N13" s="20">
        <v>7500.0</v>
      </c>
      <c r="O13" s="20">
        <v>7500.0</v>
      </c>
      <c r="P13" s="10" t="s">
        <v>155</v>
      </c>
      <c r="Q13" s="10" t="s">
        <v>156</v>
      </c>
      <c r="R13" s="10" t="s">
        <v>157</v>
      </c>
    </row>
    <row r="14" ht="67.5" customHeight="1">
      <c r="A14" s="3" t="s">
        <v>158</v>
      </c>
      <c r="B14" s="5" t="s">
        <v>159</v>
      </c>
      <c r="C14" s="5" t="s">
        <v>160</v>
      </c>
      <c r="D14" s="5" t="s">
        <v>20</v>
      </c>
      <c r="E14" s="5" t="s">
        <v>161</v>
      </c>
      <c r="F14" s="6" t="s">
        <v>22</v>
      </c>
      <c r="G14" s="6" t="s">
        <v>23</v>
      </c>
      <c r="H14" s="5" t="s">
        <v>162</v>
      </c>
      <c r="I14" s="7" t="s">
        <v>163</v>
      </c>
      <c r="J14" s="5" t="s">
        <v>164</v>
      </c>
      <c r="K14" s="5" t="s">
        <v>165</v>
      </c>
      <c r="L14" s="5" t="s">
        <v>166</v>
      </c>
      <c r="M14" s="5" t="s">
        <v>22</v>
      </c>
      <c r="N14" s="6" t="s">
        <v>167</v>
      </c>
      <c r="O14" s="6" t="s">
        <v>167</v>
      </c>
      <c r="P14" s="5" t="s">
        <v>168</v>
      </c>
      <c r="Q14" s="5" t="s">
        <v>169</v>
      </c>
      <c r="R14" s="5"/>
    </row>
    <row r="15" ht="67.5" customHeight="1">
      <c r="A15" s="9" t="s">
        <v>170</v>
      </c>
      <c r="B15" s="25">
        <v>45995.0</v>
      </c>
      <c r="C15" s="10" t="s">
        <v>171</v>
      </c>
      <c r="D15" s="10" t="s">
        <v>57</v>
      </c>
      <c r="E15" s="10"/>
      <c r="F15" s="11" t="s">
        <v>23</v>
      </c>
      <c r="G15" s="11" t="s">
        <v>23</v>
      </c>
      <c r="H15" s="10" t="s">
        <v>172</v>
      </c>
      <c r="I15" s="18" t="s">
        <v>173</v>
      </c>
      <c r="J15" s="10" t="s">
        <v>174</v>
      </c>
      <c r="K15" s="10" t="s">
        <v>175</v>
      </c>
      <c r="L15" s="10" t="s">
        <v>176</v>
      </c>
      <c r="M15" s="10" t="s">
        <v>22</v>
      </c>
      <c r="N15" s="11" t="s">
        <v>177</v>
      </c>
      <c r="O15" s="11" t="s">
        <v>63</v>
      </c>
      <c r="P15" s="10" t="s">
        <v>178</v>
      </c>
      <c r="Q15" s="10" t="s">
        <v>179</v>
      </c>
      <c r="R15" s="10"/>
    </row>
    <row r="16" ht="67.5" customHeight="1">
      <c r="A16" s="3" t="s">
        <v>180</v>
      </c>
      <c r="B16" s="5" t="s">
        <v>181</v>
      </c>
      <c r="C16" s="5" t="s">
        <v>182</v>
      </c>
      <c r="D16" s="5" t="s">
        <v>149</v>
      </c>
      <c r="E16" s="5"/>
      <c r="F16" s="6" t="s">
        <v>22</v>
      </c>
      <c r="G16" s="6"/>
      <c r="H16" s="5" t="s">
        <v>183</v>
      </c>
      <c r="I16" s="5" t="s">
        <v>184</v>
      </c>
      <c r="J16" s="5" t="s">
        <v>185</v>
      </c>
      <c r="K16" s="5" t="s">
        <v>186</v>
      </c>
      <c r="L16" s="5" t="s">
        <v>187</v>
      </c>
      <c r="M16" s="5" t="s">
        <v>22</v>
      </c>
      <c r="N16" s="6" t="s">
        <v>188</v>
      </c>
      <c r="O16" s="15">
        <v>2542.0</v>
      </c>
      <c r="P16" s="5" t="s">
        <v>189</v>
      </c>
      <c r="Q16" s="5" t="s">
        <v>190</v>
      </c>
      <c r="R16" s="5" t="s">
        <v>191</v>
      </c>
    </row>
    <row r="17" ht="67.5" customHeight="1">
      <c r="A17" s="9" t="s">
        <v>192</v>
      </c>
      <c r="B17" s="10" t="s">
        <v>193</v>
      </c>
      <c r="C17" s="10" t="s">
        <v>194</v>
      </c>
      <c r="D17" s="10" t="s">
        <v>57</v>
      </c>
      <c r="E17" s="10"/>
      <c r="F17" s="11" t="s">
        <v>23</v>
      </c>
      <c r="G17" s="11" t="s">
        <v>22</v>
      </c>
      <c r="H17" s="10" t="s">
        <v>195</v>
      </c>
      <c r="I17" s="18" t="s">
        <v>196</v>
      </c>
      <c r="J17" s="10" t="s">
        <v>197</v>
      </c>
      <c r="K17" s="10" t="s">
        <v>198</v>
      </c>
      <c r="L17" s="10" t="s">
        <v>199</v>
      </c>
      <c r="M17" s="10" t="s">
        <v>22</v>
      </c>
      <c r="N17" s="26">
        <v>16000.0</v>
      </c>
      <c r="O17" s="26">
        <v>1500.0</v>
      </c>
      <c r="P17" s="10" t="s">
        <v>200</v>
      </c>
      <c r="Q17" s="27">
        <v>12000.0</v>
      </c>
      <c r="R17" s="10"/>
    </row>
    <row r="18" ht="67.5" customHeight="1">
      <c r="A18" s="3" t="s">
        <v>201</v>
      </c>
      <c r="B18" s="5" t="s">
        <v>202</v>
      </c>
      <c r="C18" s="5" t="s">
        <v>203</v>
      </c>
      <c r="D18" s="5" t="s">
        <v>149</v>
      </c>
      <c r="E18" s="5"/>
      <c r="F18" s="6" t="s">
        <v>22</v>
      </c>
      <c r="G18" s="6" t="s">
        <v>23</v>
      </c>
      <c r="H18" s="5" t="s">
        <v>204</v>
      </c>
      <c r="I18" s="5" t="s">
        <v>205</v>
      </c>
      <c r="J18" s="5" t="s">
        <v>206</v>
      </c>
      <c r="K18" s="5" t="s">
        <v>207</v>
      </c>
      <c r="L18" s="5" t="s">
        <v>208</v>
      </c>
      <c r="M18" s="5" t="s">
        <v>22</v>
      </c>
      <c r="N18" s="15">
        <v>9500.0</v>
      </c>
      <c r="O18" s="15">
        <v>4500.0</v>
      </c>
      <c r="P18" s="5" t="s">
        <v>209</v>
      </c>
      <c r="Q18" s="5" t="s">
        <v>210</v>
      </c>
      <c r="R18" s="5" t="s">
        <v>211</v>
      </c>
    </row>
    <row r="19" ht="67.5" customHeight="1">
      <c r="A19" s="9" t="s">
        <v>212</v>
      </c>
      <c r="B19" s="17">
        <v>46082.0</v>
      </c>
      <c r="C19" s="10" t="s">
        <v>213</v>
      </c>
      <c r="D19" s="10" t="s">
        <v>149</v>
      </c>
      <c r="E19" s="10"/>
      <c r="F19" s="11" t="s">
        <v>22</v>
      </c>
      <c r="G19" s="11" t="s">
        <v>23</v>
      </c>
      <c r="H19" s="10" t="s">
        <v>214</v>
      </c>
      <c r="I19" s="10"/>
      <c r="J19" s="10" t="s">
        <v>215</v>
      </c>
      <c r="K19" s="10" t="s">
        <v>216</v>
      </c>
      <c r="L19" s="10" t="s">
        <v>217</v>
      </c>
      <c r="M19" s="10" t="s">
        <v>22</v>
      </c>
      <c r="N19" s="11" t="s">
        <v>218</v>
      </c>
      <c r="O19" s="11" t="s">
        <v>219</v>
      </c>
      <c r="P19" s="10" t="s">
        <v>220</v>
      </c>
      <c r="Q19" s="10" t="s">
        <v>221</v>
      </c>
      <c r="R19" s="10"/>
    </row>
    <row r="20" ht="67.5" customHeight="1">
      <c r="A20" s="3" t="s">
        <v>222</v>
      </c>
      <c r="B20" s="28">
        <v>45931.0</v>
      </c>
      <c r="C20" s="5" t="s">
        <v>223</v>
      </c>
      <c r="D20" s="5" t="s">
        <v>20</v>
      </c>
      <c r="E20" s="5" t="s">
        <v>224</v>
      </c>
      <c r="F20" s="6" t="s">
        <v>22</v>
      </c>
      <c r="G20" s="6" t="s">
        <v>23</v>
      </c>
      <c r="H20" s="5" t="s">
        <v>225</v>
      </c>
      <c r="I20" s="7" t="s">
        <v>226</v>
      </c>
      <c r="J20" s="5" t="s">
        <v>227</v>
      </c>
      <c r="K20" s="5" t="s">
        <v>228</v>
      </c>
      <c r="L20" s="5" t="s">
        <v>229</v>
      </c>
      <c r="M20" s="5" t="s">
        <v>22</v>
      </c>
      <c r="N20" s="6" t="s">
        <v>230</v>
      </c>
      <c r="O20" s="6" t="s">
        <v>230</v>
      </c>
      <c r="P20" s="5" t="s">
        <v>231</v>
      </c>
      <c r="Q20" s="5" t="s">
        <v>232</v>
      </c>
      <c r="R20" s="5" t="s">
        <v>233</v>
      </c>
    </row>
    <row r="21" ht="67.5" customHeight="1">
      <c r="A21" s="9" t="s">
        <v>234</v>
      </c>
      <c r="B21" s="29">
        <v>45914.0</v>
      </c>
      <c r="C21" s="10" t="s">
        <v>235</v>
      </c>
      <c r="D21" s="10" t="s">
        <v>20</v>
      </c>
      <c r="E21" s="10" t="s">
        <v>236</v>
      </c>
      <c r="F21" s="11" t="s">
        <v>22</v>
      </c>
      <c r="G21" s="11" t="s">
        <v>23</v>
      </c>
      <c r="H21" s="10" t="s">
        <v>237</v>
      </c>
      <c r="I21" s="12" t="s">
        <v>238</v>
      </c>
      <c r="J21" s="10" t="s">
        <v>239</v>
      </c>
      <c r="K21" s="10" t="s">
        <v>240</v>
      </c>
      <c r="L21" s="10" t="s">
        <v>241</v>
      </c>
      <c r="M21" s="10" t="s">
        <v>22</v>
      </c>
      <c r="N21" s="11" t="s">
        <v>242</v>
      </c>
      <c r="O21" s="26" t="s">
        <v>243</v>
      </c>
      <c r="P21" s="10" t="s">
        <v>244</v>
      </c>
      <c r="Q21" s="10" t="s">
        <v>245</v>
      </c>
      <c r="R21" s="10" t="s">
        <v>246</v>
      </c>
    </row>
    <row r="22" ht="67.5" customHeight="1">
      <c r="A22" s="3" t="s">
        <v>247</v>
      </c>
      <c r="B22" s="30">
        <v>45962.0</v>
      </c>
      <c r="C22" s="5" t="s">
        <v>248</v>
      </c>
      <c r="D22" s="5" t="s">
        <v>20</v>
      </c>
      <c r="E22" s="5" t="s">
        <v>249</v>
      </c>
      <c r="F22" s="6" t="s">
        <v>23</v>
      </c>
      <c r="G22" s="6" t="s">
        <v>23</v>
      </c>
      <c r="H22" s="5" t="s">
        <v>250</v>
      </c>
      <c r="I22" s="22" t="s">
        <v>251</v>
      </c>
      <c r="J22" s="5" t="s">
        <v>252</v>
      </c>
      <c r="K22" s="5" t="s">
        <v>253</v>
      </c>
      <c r="L22" s="5" t="s">
        <v>254</v>
      </c>
      <c r="M22" s="5" t="s">
        <v>22</v>
      </c>
      <c r="N22" s="6" t="s">
        <v>255</v>
      </c>
      <c r="O22" s="6" t="s">
        <v>256</v>
      </c>
      <c r="P22" s="5" t="s">
        <v>257</v>
      </c>
      <c r="Q22" s="5" t="s">
        <v>258</v>
      </c>
      <c r="R22" s="5"/>
    </row>
    <row r="23" ht="67.5" customHeight="1">
      <c r="A23" s="9" t="s">
        <v>259</v>
      </c>
      <c r="B23" s="10" t="s">
        <v>260</v>
      </c>
      <c r="C23" s="10" t="s">
        <v>261</v>
      </c>
      <c r="D23" s="10" t="s">
        <v>34</v>
      </c>
      <c r="E23" s="10"/>
      <c r="F23" s="11" t="s">
        <v>22</v>
      </c>
      <c r="G23" s="11" t="s">
        <v>23</v>
      </c>
      <c r="H23" s="10" t="s">
        <v>262</v>
      </c>
      <c r="I23" s="18" t="s">
        <v>263</v>
      </c>
      <c r="J23" s="10" t="s">
        <v>264</v>
      </c>
      <c r="K23" s="10" t="s">
        <v>265</v>
      </c>
      <c r="L23" s="10" t="s">
        <v>266</v>
      </c>
      <c r="M23" s="10" t="s">
        <v>22</v>
      </c>
      <c r="N23" s="11" t="s">
        <v>267</v>
      </c>
      <c r="O23" s="11" t="s">
        <v>268</v>
      </c>
      <c r="P23" s="10" t="s">
        <v>269</v>
      </c>
      <c r="Q23" s="10" t="s">
        <v>270</v>
      </c>
      <c r="R23" s="10"/>
    </row>
    <row r="24" ht="67.5" customHeight="1">
      <c r="A24" s="3" t="s">
        <v>271</v>
      </c>
      <c r="B24" s="16">
        <v>45962.0</v>
      </c>
      <c r="C24" s="5" t="s">
        <v>272</v>
      </c>
      <c r="D24" s="5" t="s">
        <v>20</v>
      </c>
      <c r="E24" s="5" t="s">
        <v>273</v>
      </c>
      <c r="F24" s="6" t="s">
        <v>22</v>
      </c>
      <c r="G24" s="6" t="s">
        <v>23</v>
      </c>
      <c r="H24" s="5" t="s">
        <v>274</v>
      </c>
      <c r="I24" s="7" t="s">
        <v>275</v>
      </c>
      <c r="J24" s="5" t="s">
        <v>276</v>
      </c>
      <c r="K24" s="5" t="s">
        <v>277</v>
      </c>
      <c r="L24" s="5" t="s">
        <v>278</v>
      </c>
      <c r="M24" s="5" t="s">
        <v>22</v>
      </c>
      <c r="N24" s="6" t="s">
        <v>279</v>
      </c>
      <c r="O24" s="6" t="s">
        <v>279</v>
      </c>
      <c r="P24" s="5" t="s">
        <v>280</v>
      </c>
      <c r="Q24" s="5" t="s">
        <v>221</v>
      </c>
      <c r="R24" s="5" t="s">
        <v>281</v>
      </c>
    </row>
    <row r="25" ht="67.5" customHeight="1">
      <c r="A25" s="9" t="s">
        <v>282</v>
      </c>
      <c r="B25" s="10" t="s">
        <v>283</v>
      </c>
      <c r="C25" s="10" t="s">
        <v>284</v>
      </c>
      <c r="D25" s="10" t="s">
        <v>20</v>
      </c>
      <c r="E25" s="10" t="s">
        <v>285</v>
      </c>
      <c r="F25" s="11" t="s">
        <v>22</v>
      </c>
      <c r="G25" s="11"/>
      <c r="H25" s="10" t="s">
        <v>286</v>
      </c>
      <c r="I25" s="10"/>
      <c r="J25" s="10" t="s">
        <v>287</v>
      </c>
      <c r="K25" s="10" t="s">
        <v>288</v>
      </c>
      <c r="L25" s="10" t="s">
        <v>289</v>
      </c>
      <c r="M25" s="10" t="s">
        <v>22</v>
      </c>
      <c r="N25" s="11" t="s">
        <v>290</v>
      </c>
      <c r="O25" s="11" t="s">
        <v>290</v>
      </c>
      <c r="P25" s="10" t="s">
        <v>291</v>
      </c>
      <c r="Q25" s="10" t="s">
        <v>292</v>
      </c>
      <c r="R25" s="10" t="s">
        <v>293</v>
      </c>
    </row>
    <row r="26" ht="67.5" customHeight="1">
      <c r="A26" s="3" t="s">
        <v>294</v>
      </c>
      <c r="B26" s="5" t="s">
        <v>295</v>
      </c>
      <c r="C26" s="5" t="s">
        <v>296</v>
      </c>
      <c r="D26" s="5" t="s">
        <v>20</v>
      </c>
      <c r="E26" s="5" t="s">
        <v>297</v>
      </c>
      <c r="F26" s="6" t="s">
        <v>22</v>
      </c>
      <c r="G26" s="24" t="s">
        <v>298</v>
      </c>
      <c r="H26" s="5" t="s">
        <v>299</v>
      </c>
      <c r="I26" s="7" t="s">
        <v>300</v>
      </c>
      <c r="J26" s="5" t="s">
        <v>301</v>
      </c>
      <c r="K26" s="5" t="s">
        <v>302</v>
      </c>
      <c r="L26" s="5" t="s">
        <v>303</v>
      </c>
      <c r="M26" s="5" t="s">
        <v>22</v>
      </c>
      <c r="N26" s="31">
        <v>1800.0</v>
      </c>
      <c r="O26" s="31">
        <v>800.0</v>
      </c>
      <c r="P26" s="5" t="s">
        <v>304</v>
      </c>
      <c r="Q26" s="5" t="s">
        <v>305</v>
      </c>
      <c r="R26" s="5"/>
    </row>
    <row r="27" ht="67.5" customHeight="1">
      <c r="A27" s="9" t="s">
        <v>306</v>
      </c>
      <c r="B27" s="10" t="s">
        <v>307</v>
      </c>
      <c r="C27" s="10" t="s">
        <v>308</v>
      </c>
      <c r="D27" s="10" t="s">
        <v>20</v>
      </c>
      <c r="E27" s="10" t="s">
        <v>309</v>
      </c>
      <c r="F27" s="11" t="s">
        <v>22</v>
      </c>
      <c r="G27" s="11"/>
      <c r="H27" s="10" t="s">
        <v>310</v>
      </c>
      <c r="I27" s="12" t="s">
        <v>311</v>
      </c>
      <c r="J27" s="10" t="s">
        <v>312</v>
      </c>
      <c r="K27" s="10" t="s">
        <v>313</v>
      </c>
      <c r="L27" s="10" t="s">
        <v>314</v>
      </c>
      <c r="M27" s="10" t="s">
        <v>22</v>
      </c>
      <c r="N27" s="11" t="s">
        <v>315</v>
      </c>
      <c r="O27" s="11" t="s">
        <v>316</v>
      </c>
      <c r="P27" s="10" t="s">
        <v>317</v>
      </c>
      <c r="Q27" s="10" t="s">
        <v>318</v>
      </c>
      <c r="R27" s="10" t="s">
        <v>319</v>
      </c>
    </row>
    <row r="28" ht="67.5" customHeight="1">
      <c r="A28" s="3" t="s">
        <v>320</v>
      </c>
      <c r="B28" s="5" t="s">
        <v>321</v>
      </c>
      <c r="C28" s="5" t="s">
        <v>322</v>
      </c>
      <c r="D28" s="5" t="s">
        <v>20</v>
      </c>
      <c r="E28" s="5" t="s">
        <v>323</v>
      </c>
      <c r="F28" s="6" t="s">
        <v>22</v>
      </c>
      <c r="G28" s="6" t="s">
        <v>23</v>
      </c>
      <c r="H28" s="5" t="s">
        <v>324</v>
      </c>
      <c r="I28" s="5" t="s">
        <v>325</v>
      </c>
      <c r="J28" s="5" t="s">
        <v>326</v>
      </c>
      <c r="K28" s="8" t="s">
        <v>327</v>
      </c>
      <c r="L28" s="5" t="s">
        <v>328</v>
      </c>
      <c r="M28" s="5" t="s">
        <v>22</v>
      </c>
      <c r="N28" s="6" t="s">
        <v>329</v>
      </c>
      <c r="O28" s="6" t="s">
        <v>330</v>
      </c>
      <c r="P28" s="5" t="s">
        <v>331</v>
      </c>
      <c r="Q28" s="5" t="s">
        <v>332</v>
      </c>
      <c r="R28" s="5" t="s">
        <v>333</v>
      </c>
    </row>
    <row r="29" ht="67.5" customHeight="1">
      <c r="A29" s="9" t="s">
        <v>334</v>
      </c>
      <c r="B29" s="10" t="s">
        <v>335</v>
      </c>
      <c r="C29" s="10" t="s">
        <v>336</v>
      </c>
      <c r="D29" s="10" t="s">
        <v>20</v>
      </c>
      <c r="E29" s="10" t="s">
        <v>337</v>
      </c>
      <c r="F29" s="11" t="s">
        <v>22</v>
      </c>
      <c r="G29" s="11" t="s">
        <v>22</v>
      </c>
      <c r="H29" s="10" t="s">
        <v>338</v>
      </c>
      <c r="I29" s="18" t="s">
        <v>339</v>
      </c>
      <c r="J29" s="10" t="s">
        <v>340</v>
      </c>
      <c r="K29" s="10" t="s">
        <v>341</v>
      </c>
      <c r="L29" s="10" t="s">
        <v>342</v>
      </c>
      <c r="M29" s="10" t="s">
        <v>22</v>
      </c>
      <c r="N29" s="11" t="s">
        <v>343</v>
      </c>
      <c r="O29" s="11" t="s">
        <v>343</v>
      </c>
      <c r="P29" s="10" t="s">
        <v>344</v>
      </c>
      <c r="Q29" s="10" t="s">
        <v>221</v>
      </c>
      <c r="R29" s="10" t="s">
        <v>345</v>
      </c>
    </row>
    <row r="30" ht="67.5" customHeight="1">
      <c r="A30" s="3" t="s">
        <v>346</v>
      </c>
      <c r="B30" s="5" t="s">
        <v>347</v>
      </c>
      <c r="C30" s="5" t="s">
        <v>348</v>
      </c>
      <c r="D30" s="5" t="s">
        <v>149</v>
      </c>
      <c r="E30" s="5" t="s">
        <v>349</v>
      </c>
      <c r="F30" s="6" t="s">
        <v>22</v>
      </c>
      <c r="G30" s="6" t="s">
        <v>23</v>
      </c>
      <c r="H30" s="5" t="s">
        <v>350</v>
      </c>
      <c r="I30" s="7" t="s">
        <v>351</v>
      </c>
      <c r="J30" s="5" t="s">
        <v>352</v>
      </c>
      <c r="K30" s="5" t="s">
        <v>353</v>
      </c>
      <c r="L30" s="5" t="s">
        <v>354</v>
      </c>
      <c r="M30" s="5" t="s">
        <v>22</v>
      </c>
      <c r="N30" s="6" t="s">
        <v>355</v>
      </c>
      <c r="O30" s="24" t="s">
        <v>356</v>
      </c>
      <c r="P30" s="5" t="s">
        <v>357</v>
      </c>
      <c r="Q30" s="5" t="s">
        <v>358</v>
      </c>
      <c r="R30" s="5" t="s">
        <v>359</v>
      </c>
    </row>
    <row r="31" ht="67.5" customHeight="1">
      <c r="A31" s="9" t="s">
        <v>360</v>
      </c>
      <c r="B31" s="17">
        <v>45901.0</v>
      </c>
      <c r="C31" s="10" t="s">
        <v>361</v>
      </c>
      <c r="D31" s="10" t="s">
        <v>57</v>
      </c>
      <c r="E31" s="10"/>
      <c r="F31" s="11" t="s">
        <v>22</v>
      </c>
      <c r="G31" s="11" t="s">
        <v>23</v>
      </c>
      <c r="H31" s="10" t="s">
        <v>362</v>
      </c>
      <c r="I31" s="18" t="s">
        <v>363</v>
      </c>
      <c r="J31" s="10" t="s">
        <v>364</v>
      </c>
      <c r="K31" s="10" t="s">
        <v>365</v>
      </c>
      <c r="L31" s="10" t="s">
        <v>366</v>
      </c>
      <c r="M31" s="10" t="s">
        <v>22</v>
      </c>
      <c r="N31" s="11">
        <v>1000.0</v>
      </c>
      <c r="O31" s="11">
        <v>1000.0</v>
      </c>
      <c r="P31" s="10" t="s">
        <v>367</v>
      </c>
      <c r="Q31" s="10" t="s">
        <v>368</v>
      </c>
      <c r="R31" s="10" t="s">
        <v>369</v>
      </c>
    </row>
    <row r="32" ht="67.5" customHeight="1">
      <c r="A32" s="3" t="s">
        <v>370</v>
      </c>
      <c r="B32" s="5" t="s">
        <v>371</v>
      </c>
      <c r="C32" s="5" t="s">
        <v>372</v>
      </c>
      <c r="D32" s="5" t="s">
        <v>20</v>
      </c>
      <c r="E32" s="5" t="s">
        <v>373</v>
      </c>
      <c r="F32" s="6" t="s">
        <v>22</v>
      </c>
      <c r="G32" s="6" t="s">
        <v>23</v>
      </c>
      <c r="H32" s="5" t="s">
        <v>374</v>
      </c>
      <c r="I32" s="7" t="s">
        <v>375</v>
      </c>
      <c r="J32" s="5" t="s">
        <v>376</v>
      </c>
      <c r="K32" s="5" t="s">
        <v>377</v>
      </c>
      <c r="L32" s="5" t="s">
        <v>378</v>
      </c>
      <c r="M32" s="5" t="s">
        <v>22</v>
      </c>
      <c r="N32" s="6">
        <v>1200.0</v>
      </c>
      <c r="O32" s="6">
        <v>750.0</v>
      </c>
      <c r="P32" s="5" t="s">
        <v>379</v>
      </c>
      <c r="Q32" s="5" t="s">
        <v>221</v>
      </c>
      <c r="R32" s="5" t="s">
        <v>380</v>
      </c>
    </row>
    <row r="33" ht="67.5" customHeight="1">
      <c r="A33" s="9" t="s">
        <v>381</v>
      </c>
      <c r="B33" s="10" t="s">
        <v>382</v>
      </c>
      <c r="C33" s="10" t="s">
        <v>383</v>
      </c>
      <c r="D33" s="10" t="s">
        <v>20</v>
      </c>
      <c r="E33" s="10" t="s">
        <v>384</v>
      </c>
      <c r="F33" s="11" t="s">
        <v>23</v>
      </c>
      <c r="G33" s="11" t="s">
        <v>23</v>
      </c>
      <c r="H33" s="10" t="s">
        <v>385</v>
      </c>
      <c r="I33" s="10" t="s">
        <v>386</v>
      </c>
      <c r="J33" s="10" t="s">
        <v>387</v>
      </c>
      <c r="K33" s="10" t="s">
        <v>388</v>
      </c>
      <c r="L33" s="10" t="s">
        <v>389</v>
      </c>
      <c r="M33" s="10" t="s">
        <v>22</v>
      </c>
      <c r="N33" s="11" t="s">
        <v>390</v>
      </c>
      <c r="O33" s="20">
        <v>750.0</v>
      </c>
      <c r="P33" s="10" t="s">
        <v>391</v>
      </c>
      <c r="Q33" s="10" t="s">
        <v>221</v>
      </c>
      <c r="R33" s="10" t="s">
        <v>392</v>
      </c>
    </row>
    <row r="34" ht="67.5" customHeight="1">
      <c r="A34" s="3" t="s">
        <v>393</v>
      </c>
      <c r="B34" s="5" t="s">
        <v>394</v>
      </c>
      <c r="C34" s="5" t="s">
        <v>395</v>
      </c>
      <c r="D34" s="5" t="s">
        <v>20</v>
      </c>
      <c r="E34" s="5" t="s">
        <v>396</v>
      </c>
      <c r="F34" s="6" t="s">
        <v>22</v>
      </c>
      <c r="G34" s="6" t="s">
        <v>23</v>
      </c>
      <c r="H34" s="5" t="s">
        <v>397</v>
      </c>
      <c r="I34" s="7" t="s">
        <v>398</v>
      </c>
      <c r="J34" s="5" t="s">
        <v>399</v>
      </c>
      <c r="K34" s="5" t="s">
        <v>400</v>
      </c>
      <c r="L34" s="5" t="s">
        <v>401</v>
      </c>
      <c r="M34" s="5" t="s">
        <v>22</v>
      </c>
      <c r="N34" s="6">
        <v>1760.0</v>
      </c>
      <c r="O34" s="6">
        <v>1760.0</v>
      </c>
      <c r="P34" s="5" t="s">
        <v>402</v>
      </c>
      <c r="Q34" s="5" t="s">
        <v>403</v>
      </c>
      <c r="R34" s="5" t="s">
        <v>404</v>
      </c>
    </row>
    <row r="35" ht="67.5" customHeight="1">
      <c r="A35" s="9" t="s">
        <v>405</v>
      </c>
      <c r="B35" s="10" t="s">
        <v>406</v>
      </c>
      <c r="C35" s="10" t="s">
        <v>407</v>
      </c>
      <c r="D35" s="10" t="s">
        <v>149</v>
      </c>
      <c r="E35" s="10"/>
      <c r="F35" s="11" t="s">
        <v>22</v>
      </c>
      <c r="G35" s="11"/>
      <c r="H35" s="10" t="s">
        <v>408</v>
      </c>
      <c r="I35" s="10" t="s">
        <v>409</v>
      </c>
      <c r="J35" s="10" t="s">
        <v>410</v>
      </c>
      <c r="K35" s="10" t="s">
        <v>411</v>
      </c>
      <c r="L35" s="10" t="s">
        <v>412</v>
      </c>
      <c r="M35" s="10" t="s">
        <v>22</v>
      </c>
      <c r="N35" s="19">
        <v>11930.0</v>
      </c>
      <c r="O35" s="19">
        <v>2700.0</v>
      </c>
      <c r="P35" s="10" t="s">
        <v>413</v>
      </c>
      <c r="Q35" s="10" t="s">
        <v>414</v>
      </c>
      <c r="R35" s="10" t="s">
        <v>415</v>
      </c>
    </row>
    <row r="36" ht="67.5" customHeight="1">
      <c r="A36" s="3" t="s">
        <v>416</v>
      </c>
      <c r="B36" s="5" t="s">
        <v>417</v>
      </c>
      <c r="C36" s="5" t="s">
        <v>418</v>
      </c>
      <c r="D36" s="5" t="s">
        <v>20</v>
      </c>
      <c r="E36" s="5" t="s">
        <v>419</v>
      </c>
      <c r="F36" s="6" t="s">
        <v>22</v>
      </c>
      <c r="G36" s="6"/>
      <c r="H36" s="5" t="s">
        <v>420</v>
      </c>
      <c r="I36" s="5" t="s">
        <v>421</v>
      </c>
      <c r="J36" s="5" t="s">
        <v>422</v>
      </c>
      <c r="K36" s="5" t="s">
        <v>423</v>
      </c>
      <c r="L36" s="5" t="s">
        <v>424</v>
      </c>
      <c r="M36" s="5" t="s">
        <v>22</v>
      </c>
      <c r="N36" s="6" t="s">
        <v>425</v>
      </c>
      <c r="O36" s="6" t="s">
        <v>425</v>
      </c>
      <c r="P36" s="5" t="s">
        <v>426</v>
      </c>
      <c r="Q36" s="5" t="s">
        <v>221</v>
      </c>
      <c r="R36" s="5" t="s">
        <v>427</v>
      </c>
    </row>
    <row r="37" ht="67.5" customHeight="1">
      <c r="A37" s="9" t="s">
        <v>428</v>
      </c>
      <c r="B37" s="10" t="s">
        <v>429</v>
      </c>
      <c r="C37" s="10" t="s">
        <v>430</v>
      </c>
      <c r="D37" s="10" t="s">
        <v>20</v>
      </c>
      <c r="E37" s="10" t="s">
        <v>431</v>
      </c>
      <c r="F37" s="11" t="s">
        <v>23</v>
      </c>
      <c r="G37" s="11" t="s">
        <v>23</v>
      </c>
      <c r="H37" s="10" t="s">
        <v>432</v>
      </c>
      <c r="I37" s="10" t="s">
        <v>433</v>
      </c>
      <c r="J37" s="10" t="s">
        <v>434</v>
      </c>
      <c r="K37" s="10" t="s">
        <v>435</v>
      </c>
      <c r="L37" s="10" t="s">
        <v>436</v>
      </c>
      <c r="M37" s="10" t="s">
        <v>22</v>
      </c>
      <c r="N37" s="11" t="s">
        <v>437</v>
      </c>
      <c r="O37" s="11" t="s">
        <v>438</v>
      </c>
      <c r="P37" s="10" t="s">
        <v>439</v>
      </c>
      <c r="Q37" s="10" t="s">
        <v>440</v>
      </c>
      <c r="R37" s="10" t="s">
        <v>441</v>
      </c>
    </row>
    <row r="38" ht="67.5" customHeight="1">
      <c r="A38" s="3" t="s">
        <v>442</v>
      </c>
      <c r="B38" s="5" t="s">
        <v>295</v>
      </c>
      <c r="C38" s="5" t="s">
        <v>443</v>
      </c>
      <c r="D38" s="5" t="s">
        <v>20</v>
      </c>
      <c r="E38" s="5" t="s">
        <v>444</v>
      </c>
      <c r="F38" s="6" t="s">
        <v>22</v>
      </c>
      <c r="G38" s="6" t="s">
        <v>23</v>
      </c>
      <c r="H38" s="5" t="s">
        <v>445</v>
      </c>
      <c r="I38" s="7" t="s">
        <v>446</v>
      </c>
      <c r="J38" s="5" t="s">
        <v>447</v>
      </c>
      <c r="K38" s="5" t="s">
        <v>448</v>
      </c>
      <c r="L38" s="5" t="s">
        <v>449</v>
      </c>
      <c r="M38" s="5" t="s">
        <v>22</v>
      </c>
      <c r="N38" s="6" t="s">
        <v>290</v>
      </c>
      <c r="O38" s="6" t="s">
        <v>450</v>
      </c>
      <c r="P38" s="5" t="s">
        <v>451</v>
      </c>
      <c r="Q38" s="5" t="s">
        <v>221</v>
      </c>
      <c r="R38" s="5" t="s">
        <v>452</v>
      </c>
    </row>
    <row r="39" ht="67.5" customHeight="1">
      <c r="A39" s="9" t="s">
        <v>453</v>
      </c>
      <c r="B39" s="32">
        <v>45913.0</v>
      </c>
      <c r="C39" s="10" t="s">
        <v>454</v>
      </c>
      <c r="D39" s="10" t="s">
        <v>20</v>
      </c>
      <c r="E39" s="10" t="s">
        <v>455</v>
      </c>
      <c r="F39" s="11" t="s">
        <v>22</v>
      </c>
      <c r="G39" s="11" t="s">
        <v>23</v>
      </c>
      <c r="H39" s="10" t="s">
        <v>456</v>
      </c>
      <c r="I39" s="18" t="s">
        <v>457</v>
      </c>
      <c r="J39" s="10" t="s">
        <v>458</v>
      </c>
      <c r="K39" s="10" t="s">
        <v>459</v>
      </c>
      <c r="L39" s="10" t="s">
        <v>460</v>
      </c>
      <c r="M39" s="10" t="s">
        <v>22</v>
      </c>
      <c r="N39" s="11">
        <v>2500.0</v>
      </c>
      <c r="O39" s="11">
        <v>2340.0</v>
      </c>
      <c r="P39" s="10" t="s">
        <v>461</v>
      </c>
      <c r="Q39" s="10" t="s">
        <v>221</v>
      </c>
      <c r="R39" s="10"/>
    </row>
    <row r="40" ht="67.5" customHeight="1">
      <c r="A40" s="3" t="s">
        <v>462</v>
      </c>
      <c r="B40" s="5" t="s">
        <v>463</v>
      </c>
      <c r="C40" s="5" t="s">
        <v>464</v>
      </c>
      <c r="D40" s="5" t="s">
        <v>34</v>
      </c>
      <c r="E40" s="5"/>
      <c r="F40" s="6" t="s">
        <v>23</v>
      </c>
      <c r="G40" s="6" t="s">
        <v>23</v>
      </c>
      <c r="H40" s="5" t="s">
        <v>465</v>
      </c>
      <c r="I40" s="7" t="s">
        <v>466</v>
      </c>
      <c r="J40" s="5" t="s">
        <v>467</v>
      </c>
      <c r="K40" s="5" t="s">
        <v>468</v>
      </c>
      <c r="L40" s="5" t="s">
        <v>469</v>
      </c>
      <c r="M40" s="5" t="s">
        <v>22</v>
      </c>
      <c r="N40" s="33">
        <v>8000.0</v>
      </c>
      <c r="O40" s="33">
        <v>1000.0</v>
      </c>
      <c r="P40" s="5" t="s">
        <v>470</v>
      </c>
      <c r="Q40" s="5" t="s">
        <v>471</v>
      </c>
      <c r="R40" s="5"/>
    </row>
    <row r="41" ht="67.5" customHeight="1">
      <c r="A41" s="9" t="s">
        <v>472</v>
      </c>
      <c r="B41" s="10" t="s">
        <v>473</v>
      </c>
      <c r="C41" s="10" t="s">
        <v>474</v>
      </c>
      <c r="D41" s="10" t="s">
        <v>57</v>
      </c>
      <c r="E41" s="10"/>
      <c r="F41" s="11" t="s">
        <v>22</v>
      </c>
      <c r="G41" s="11" t="s">
        <v>23</v>
      </c>
      <c r="H41" s="10" t="s">
        <v>475</v>
      </c>
      <c r="I41" s="18" t="s">
        <v>476</v>
      </c>
      <c r="J41" s="10" t="s">
        <v>477</v>
      </c>
      <c r="K41" s="10" t="s">
        <v>478</v>
      </c>
      <c r="L41" s="10" t="s">
        <v>479</v>
      </c>
      <c r="M41" s="10" t="s">
        <v>22</v>
      </c>
      <c r="N41" s="27">
        <v>1500.0</v>
      </c>
      <c r="O41" s="27">
        <v>1000.0</v>
      </c>
      <c r="P41" s="10" t="s">
        <v>480</v>
      </c>
      <c r="Q41" s="10" t="s">
        <v>221</v>
      </c>
      <c r="R41" s="10" t="s">
        <v>481</v>
      </c>
    </row>
    <row r="42" ht="67.5" customHeight="1">
      <c r="A42" s="3" t="s">
        <v>482</v>
      </c>
      <c r="B42" s="5" t="s">
        <v>483</v>
      </c>
      <c r="C42" s="5" t="s">
        <v>484</v>
      </c>
      <c r="D42" s="5" t="s">
        <v>57</v>
      </c>
      <c r="E42" s="5"/>
      <c r="F42" s="6" t="s">
        <v>22</v>
      </c>
      <c r="G42" s="6" t="s">
        <v>23</v>
      </c>
      <c r="H42" s="5" t="s">
        <v>485</v>
      </c>
      <c r="I42" s="5" t="s">
        <v>486</v>
      </c>
      <c r="J42" s="5" t="s">
        <v>487</v>
      </c>
      <c r="K42" s="5" t="s">
        <v>488</v>
      </c>
      <c r="L42" s="5" t="s">
        <v>489</v>
      </c>
      <c r="M42" s="5" t="s">
        <v>22</v>
      </c>
      <c r="N42" s="5" t="s">
        <v>490</v>
      </c>
      <c r="O42" s="5" t="s">
        <v>491</v>
      </c>
      <c r="P42" s="5" t="s">
        <v>492</v>
      </c>
      <c r="Q42" s="5" t="s">
        <v>493</v>
      </c>
      <c r="R42" s="5" t="s">
        <v>494</v>
      </c>
    </row>
    <row r="43" ht="67.5" customHeight="1">
      <c r="A43" s="9" t="s">
        <v>495</v>
      </c>
      <c r="B43" s="10" t="s">
        <v>496</v>
      </c>
      <c r="C43" s="10" t="s">
        <v>497</v>
      </c>
      <c r="D43" s="10" t="s">
        <v>20</v>
      </c>
      <c r="E43" s="10" t="s">
        <v>498</v>
      </c>
      <c r="F43" s="11" t="s">
        <v>22</v>
      </c>
      <c r="G43" s="11" t="s">
        <v>23</v>
      </c>
      <c r="H43" s="10" t="s">
        <v>499</v>
      </c>
      <c r="I43" s="18" t="s">
        <v>500</v>
      </c>
      <c r="J43" s="10" t="s">
        <v>501</v>
      </c>
      <c r="K43" s="10" t="s">
        <v>502</v>
      </c>
      <c r="L43" s="10" t="s">
        <v>503</v>
      </c>
      <c r="M43" s="10" t="s">
        <v>22</v>
      </c>
      <c r="N43" s="10" t="s">
        <v>504</v>
      </c>
      <c r="O43" s="10" t="s">
        <v>505</v>
      </c>
      <c r="P43" s="10" t="s">
        <v>506</v>
      </c>
      <c r="Q43" s="10" t="s">
        <v>221</v>
      </c>
      <c r="R43" s="10" t="s">
        <v>507</v>
      </c>
    </row>
    <row r="44" ht="67.5" customHeight="1">
      <c r="A44" s="3" t="s">
        <v>508</v>
      </c>
      <c r="B44" s="5" t="s">
        <v>509</v>
      </c>
      <c r="C44" s="5" t="s">
        <v>510</v>
      </c>
      <c r="D44" s="5" t="s">
        <v>20</v>
      </c>
      <c r="E44" s="5" t="s">
        <v>511</v>
      </c>
      <c r="F44" s="6" t="s">
        <v>23</v>
      </c>
      <c r="G44" s="6" t="s">
        <v>23</v>
      </c>
      <c r="H44" s="5" t="s">
        <v>512</v>
      </c>
      <c r="I44" s="7" t="s">
        <v>513</v>
      </c>
      <c r="J44" s="5" t="s">
        <v>514</v>
      </c>
      <c r="K44" s="5" t="s">
        <v>515</v>
      </c>
      <c r="L44" s="22" t="s">
        <v>516</v>
      </c>
      <c r="M44" s="5" t="s">
        <v>22</v>
      </c>
      <c r="N44" s="34">
        <v>1010.0</v>
      </c>
      <c r="O44" s="34">
        <v>600.0</v>
      </c>
      <c r="P44" s="5" t="s">
        <v>517</v>
      </c>
      <c r="Q44" s="5" t="s">
        <v>518</v>
      </c>
      <c r="R44" s="5" t="s">
        <v>519</v>
      </c>
    </row>
    <row r="45" ht="67.5" customHeight="1">
      <c r="A45" s="9" t="s">
        <v>520</v>
      </c>
      <c r="B45" s="10" t="s">
        <v>521</v>
      </c>
      <c r="C45" s="10" t="s">
        <v>522</v>
      </c>
      <c r="D45" s="10" t="s">
        <v>57</v>
      </c>
      <c r="E45" s="10"/>
      <c r="F45" s="11" t="s">
        <v>23</v>
      </c>
      <c r="G45" s="11" t="s">
        <v>22</v>
      </c>
      <c r="H45" s="10" t="s">
        <v>523</v>
      </c>
      <c r="I45" s="18" t="s">
        <v>524</v>
      </c>
      <c r="J45" s="10" t="s">
        <v>525</v>
      </c>
      <c r="K45" s="10" t="s">
        <v>526</v>
      </c>
      <c r="L45" s="10" t="s">
        <v>527</v>
      </c>
      <c r="M45" s="10" t="s">
        <v>22</v>
      </c>
      <c r="N45" s="35">
        <v>3000.0</v>
      </c>
      <c r="O45" s="35">
        <v>750.0</v>
      </c>
      <c r="P45" s="10" t="s">
        <v>528</v>
      </c>
      <c r="Q45" s="10" t="s">
        <v>529</v>
      </c>
      <c r="R45" s="10" t="s">
        <v>530</v>
      </c>
    </row>
    <row r="46" ht="67.5" customHeight="1">
      <c r="A46" s="3" t="s">
        <v>531</v>
      </c>
      <c r="B46" s="5" t="s">
        <v>532</v>
      </c>
      <c r="C46" s="5" t="s">
        <v>533</v>
      </c>
      <c r="D46" s="5" t="s">
        <v>20</v>
      </c>
      <c r="E46" s="5" t="s">
        <v>534</v>
      </c>
      <c r="F46" s="6" t="s">
        <v>22</v>
      </c>
      <c r="G46" s="6"/>
      <c r="H46" s="5" t="s">
        <v>535</v>
      </c>
      <c r="I46" s="7" t="s">
        <v>536</v>
      </c>
      <c r="J46" s="5" t="s">
        <v>537</v>
      </c>
      <c r="K46" s="5" t="s">
        <v>538</v>
      </c>
      <c r="L46" s="5" t="s">
        <v>539</v>
      </c>
      <c r="M46" s="5" t="s">
        <v>22</v>
      </c>
      <c r="N46" s="36">
        <v>2500.0</v>
      </c>
      <c r="O46" s="36">
        <v>1560.0</v>
      </c>
      <c r="P46" s="5" t="s">
        <v>540</v>
      </c>
      <c r="Q46" s="5" t="s">
        <v>541</v>
      </c>
      <c r="R46" s="22" t="s">
        <v>542</v>
      </c>
    </row>
    <row r="47" ht="67.5" customHeight="1">
      <c r="A47" s="9" t="s">
        <v>543</v>
      </c>
      <c r="B47" s="10" t="s">
        <v>544</v>
      </c>
      <c r="C47" s="10" t="s">
        <v>545</v>
      </c>
      <c r="D47" s="10" t="s">
        <v>149</v>
      </c>
      <c r="E47" s="10"/>
      <c r="F47" s="11" t="s">
        <v>22</v>
      </c>
      <c r="G47" s="11" t="s">
        <v>23</v>
      </c>
      <c r="H47" s="10" t="s">
        <v>546</v>
      </c>
      <c r="I47" s="10" t="s">
        <v>547</v>
      </c>
      <c r="J47" s="27">
        <v>10.0</v>
      </c>
      <c r="K47" s="10" t="s">
        <v>548</v>
      </c>
      <c r="L47" s="10" t="s">
        <v>549</v>
      </c>
      <c r="M47" s="10" t="s">
        <v>22</v>
      </c>
      <c r="N47" s="27">
        <v>2500.0</v>
      </c>
      <c r="O47" s="27">
        <v>2500.0</v>
      </c>
      <c r="P47" s="10" t="s">
        <v>550</v>
      </c>
      <c r="Q47" s="10" t="s">
        <v>221</v>
      </c>
      <c r="R47" s="10" t="s">
        <v>551</v>
      </c>
    </row>
    <row r="48" ht="67.5" customHeight="1">
      <c r="A48" s="3" t="s">
        <v>552</v>
      </c>
      <c r="B48" s="5" t="s">
        <v>553</v>
      </c>
      <c r="C48" s="5" t="s">
        <v>554</v>
      </c>
      <c r="D48" s="5" t="s">
        <v>57</v>
      </c>
      <c r="E48" s="5"/>
      <c r="F48" s="6" t="s">
        <v>23</v>
      </c>
      <c r="G48" s="6" t="s">
        <v>22</v>
      </c>
      <c r="H48" s="5" t="s">
        <v>555</v>
      </c>
      <c r="I48" s="7" t="s">
        <v>556</v>
      </c>
      <c r="J48" s="5" t="s">
        <v>557</v>
      </c>
      <c r="K48" s="5" t="s">
        <v>558</v>
      </c>
      <c r="L48" s="5" t="s">
        <v>559</v>
      </c>
      <c r="M48" s="5" t="s">
        <v>22</v>
      </c>
      <c r="N48" s="5" t="s">
        <v>560</v>
      </c>
      <c r="O48" s="5" t="s">
        <v>561</v>
      </c>
      <c r="P48" s="5" t="s">
        <v>562</v>
      </c>
      <c r="Q48" s="5" t="s">
        <v>563</v>
      </c>
      <c r="R48" s="5"/>
    </row>
    <row r="49" ht="67.5" customHeight="1">
      <c r="A49" s="9" t="s">
        <v>564</v>
      </c>
      <c r="B49" s="10" t="s">
        <v>565</v>
      </c>
      <c r="C49" s="10" t="s">
        <v>348</v>
      </c>
      <c r="D49" s="10" t="s">
        <v>20</v>
      </c>
      <c r="E49" s="10" t="s">
        <v>566</v>
      </c>
      <c r="F49" s="11" t="s">
        <v>22</v>
      </c>
      <c r="G49" s="11" t="s">
        <v>23</v>
      </c>
      <c r="H49" s="10" t="s">
        <v>567</v>
      </c>
      <c r="I49" s="10"/>
      <c r="J49" s="10" t="s">
        <v>568</v>
      </c>
      <c r="K49" s="10" t="s">
        <v>569</v>
      </c>
      <c r="L49" s="10" t="s">
        <v>570</v>
      </c>
      <c r="M49" s="10" t="s">
        <v>22</v>
      </c>
      <c r="N49" s="10" t="s">
        <v>571</v>
      </c>
      <c r="O49" s="10" t="s">
        <v>230</v>
      </c>
      <c r="P49" s="10" t="s">
        <v>572</v>
      </c>
      <c r="Q49" s="10" t="s">
        <v>573</v>
      </c>
      <c r="R49" s="10"/>
    </row>
    <row r="50" ht="67.5" customHeight="1">
      <c r="A50" s="3" t="s">
        <v>574</v>
      </c>
      <c r="B50" s="5" t="s">
        <v>575</v>
      </c>
      <c r="C50" s="5" t="s">
        <v>576</v>
      </c>
      <c r="D50" s="5" t="s">
        <v>57</v>
      </c>
      <c r="E50" s="5" t="s">
        <v>577</v>
      </c>
      <c r="F50" s="6" t="s">
        <v>22</v>
      </c>
      <c r="G50" s="6"/>
      <c r="H50" s="5" t="s">
        <v>578</v>
      </c>
      <c r="I50" s="5" t="s">
        <v>579</v>
      </c>
      <c r="J50" s="5" t="s">
        <v>580</v>
      </c>
      <c r="K50" s="8" t="s">
        <v>581</v>
      </c>
      <c r="L50" s="5" t="s">
        <v>582</v>
      </c>
      <c r="M50" s="5" t="s">
        <v>22</v>
      </c>
      <c r="N50" s="37">
        <v>5800.0</v>
      </c>
      <c r="O50" s="37">
        <v>5800.0</v>
      </c>
      <c r="P50" s="5" t="s">
        <v>583</v>
      </c>
      <c r="Q50" s="5" t="s">
        <v>221</v>
      </c>
      <c r="R50" s="5" t="s">
        <v>584</v>
      </c>
    </row>
    <row r="51" ht="67.5" customHeight="1">
      <c r="A51" s="9" t="s">
        <v>585</v>
      </c>
      <c r="B51" s="10" t="s">
        <v>586</v>
      </c>
      <c r="C51" s="10" t="s">
        <v>587</v>
      </c>
      <c r="D51" s="38" t="s">
        <v>57</v>
      </c>
      <c r="E51" s="10" t="s">
        <v>588</v>
      </c>
      <c r="F51" s="11" t="s">
        <v>22</v>
      </c>
      <c r="G51" s="11" t="s">
        <v>23</v>
      </c>
      <c r="H51" s="10" t="s">
        <v>589</v>
      </c>
      <c r="I51" s="10" t="s">
        <v>590</v>
      </c>
      <c r="J51" s="10" t="s">
        <v>591</v>
      </c>
      <c r="K51" s="10" t="s">
        <v>592</v>
      </c>
      <c r="L51" s="10" t="s">
        <v>593</v>
      </c>
      <c r="M51" s="10" t="s">
        <v>22</v>
      </c>
      <c r="N51" s="10" t="s">
        <v>594</v>
      </c>
      <c r="O51" s="10" t="s">
        <v>595</v>
      </c>
      <c r="P51" s="10" t="s">
        <v>596</v>
      </c>
      <c r="Q51" s="10" t="s">
        <v>597</v>
      </c>
      <c r="R51" s="10"/>
    </row>
    <row r="52" ht="67.5" customHeight="1">
      <c r="A52" s="3" t="s">
        <v>598</v>
      </c>
      <c r="B52" s="39">
        <v>45992.0</v>
      </c>
      <c r="C52" s="5" t="s">
        <v>599</v>
      </c>
      <c r="D52" s="5" t="s">
        <v>149</v>
      </c>
      <c r="E52" s="5"/>
      <c r="F52" s="6" t="s">
        <v>22</v>
      </c>
      <c r="G52" s="6" t="s">
        <v>23</v>
      </c>
      <c r="H52" s="5" t="s">
        <v>600</v>
      </c>
      <c r="I52" s="5"/>
      <c r="J52" s="5" t="s">
        <v>601</v>
      </c>
      <c r="K52" s="5" t="s">
        <v>602</v>
      </c>
      <c r="L52" s="5" t="s">
        <v>603</v>
      </c>
      <c r="M52" s="5" t="s">
        <v>22</v>
      </c>
      <c r="N52" s="33">
        <v>8.0</v>
      </c>
      <c r="O52" s="33">
        <v>2000.0</v>
      </c>
      <c r="P52" s="5" t="s">
        <v>604</v>
      </c>
      <c r="Q52" s="5" t="s">
        <v>605</v>
      </c>
      <c r="R52" s="5"/>
    </row>
    <row r="53" ht="67.5" customHeight="1">
      <c r="A53" s="9" t="s">
        <v>606</v>
      </c>
      <c r="B53" s="10" t="s">
        <v>607</v>
      </c>
      <c r="C53" s="10" t="s">
        <v>608</v>
      </c>
      <c r="D53" s="10" t="s">
        <v>34</v>
      </c>
      <c r="E53" s="10"/>
      <c r="F53" s="11" t="s">
        <v>23</v>
      </c>
      <c r="G53" s="11" t="s">
        <v>23</v>
      </c>
      <c r="H53" s="10" t="s">
        <v>609</v>
      </c>
      <c r="I53" s="18" t="s">
        <v>610</v>
      </c>
      <c r="J53" s="10" t="s">
        <v>611</v>
      </c>
      <c r="K53" s="10" t="s">
        <v>612</v>
      </c>
      <c r="L53" s="10" t="s">
        <v>613</v>
      </c>
      <c r="M53" s="10" t="s">
        <v>22</v>
      </c>
      <c r="N53" s="27">
        <v>10000.0</v>
      </c>
      <c r="O53" s="27">
        <v>7500.0</v>
      </c>
      <c r="P53" s="10" t="s">
        <v>614</v>
      </c>
      <c r="Q53" s="10" t="s">
        <v>615</v>
      </c>
      <c r="R53" s="10" t="s">
        <v>616</v>
      </c>
    </row>
    <row r="54" ht="67.5" customHeight="1">
      <c r="A54" s="3" t="s">
        <v>617</v>
      </c>
      <c r="B54" s="16">
        <v>45901.0</v>
      </c>
      <c r="C54" s="5" t="s">
        <v>618</v>
      </c>
      <c r="D54" s="5" t="s">
        <v>20</v>
      </c>
      <c r="E54" s="5" t="s">
        <v>619</v>
      </c>
      <c r="F54" s="6" t="s">
        <v>22</v>
      </c>
      <c r="G54" s="6" t="s">
        <v>23</v>
      </c>
      <c r="H54" s="5" t="s">
        <v>620</v>
      </c>
      <c r="I54" s="22" t="s">
        <v>621</v>
      </c>
      <c r="J54" s="5" t="s">
        <v>622</v>
      </c>
      <c r="K54" s="5" t="s">
        <v>623</v>
      </c>
      <c r="L54" s="5" t="s">
        <v>624</v>
      </c>
      <c r="M54" s="5" t="s">
        <v>22</v>
      </c>
      <c r="N54" s="5" t="s">
        <v>625</v>
      </c>
      <c r="O54" s="33">
        <v>1000.0</v>
      </c>
      <c r="P54" s="5" t="s">
        <v>626</v>
      </c>
      <c r="Q54" s="5" t="s">
        <v>221</v>
      </c>
      <c r="R54" s="5"/>
    </row>
    <row r="55" ht="67.5" customHeight="1">
      <c r="A55" s="9" t="s">
        <v>627</v>
      </c>
      <c r="B55" s="10" t="s">
        <v>628</v>
      </c>
      <c r="C55" s="10" t="s">
        <v>629</v>
      </c>
      <c r="D55" s="10" t="s">
        <v>20</v>
      </c>
      <c r="E55" s="10" t="s">
        <v>630</v>
      </c>
      <c r="F55" s="11" t="s">
        <v>22</v>
      </c>
      <c r="G55" s="11" t="s">
        <v>23</v>
      </c>
      <c r="H55" s="10" t="s">
        <v>631</v>
      </c>
      <c r="I55" s="10" t="s">
        <v>632</v>
      </c>
      <c r="J55" s="10" t="s">
        <v>633</v>
      </c>
      <c r="K55" s="10" t="s">
        <v>634</v>
      </c>
      <c r="L55" s="10" t="s">
        <v>635</v>
      </c>
      <c r="M55" s="10" t="s">
        <v>22</v>
      </c>
      <c r="N55" s="27">
        <v>3300.0</v>
      </c>
      <c r="O55" s="27">
        <v>3300.0</v>
      </c>
      <c r="P55" s="10" t="s">
        <v>636</v>
      </c>
      <c r="Q55" s="10" t="s">
        <v>221</v>
      </c>
      <c r="R55" s="10" t="s">
        <v>637</v>
      </c>
    </row>
  </sheetData>
  <hyperlinks>
    <hyperlink r:id="rId1" ref="I2"/>
    <hyperlink r:id="rId2" ref="I3"/>
    <hyperlink r:id="rId3" ref="I4"/>
    <hyperlink r:id="rId4" ref="I5"/>
    <hyperlink r:id="rId5" ref="I6"/>
    <hyperlink r:id="rId6" ref="I9"/>
    <hyperlink r:id="rId7" ref="I10"/>
    <hyperlink r:id="rId8" ref="I11"/>
    <hyperlink r:id="rId9" ref="I12"/>
    <hyperlink r:id="rId10" ref="I13"/>
    <hyperlink r:id="rId11" ref="I14"/>
    <hyperlink r:id="rId12" ref="I15"/>
    <hyperlink r:id="rId13" ref="I17"/>
    <hyperlink r:id="rId14" ref="I20"/>
    <hyperlink r:id="rId15" ref="I21"/>
    <hyperlink r:id="rId16" ref="I22"/>
    <hyperlink r:id="rId17" ref="I23"/>
    <hyperlink r:id="rId18" ref="I24"/>
    <hyperlink r:id="rId19" ref="I26"/>
    <hyperlink r:id="rId20" ref="I27"/>
    <hyperlink r:id="rId21" ref="I29"/>
    <hyperlink r:id="rId22" ref="I30"/>
    <hyperlink r:id="rId23" ref="I31"/>
    <hyperlink r:id="rId24" ref="I32"/>
    <hyperlink r:id="rId25" ref="I34"/>
    <hyperlink r:id="rId26" ref="I38"/>
    <hyperlink r:id="rId27" ref="I39"/>
    <hyperlink r:id="rId28" ref="I40"/>
    <hyperlink r:id="rId29" ref="I41"/>
    <hyperlink r:id="rId30" ref="I43"/>
    <hyperlink r:id="rId31" ref="I44"/>
    <hyperlink r:id="rId32" ref="L44"/>
    <hyperlink r:id="rId33" ref="I45"/>
    <hyperlink r:id="rId34" ref="I46"/>
    <hyperlink r:id="rId35" ref="R46"/>
    <hyperlink r:id="rId36" ref="I48"/>
    <hyperlink r:id="rId37" ref="I53"/>
    <hyperlink r:id="rId38" ref="I54"/>
  </hyperlinks>
  <drawing r:id="rId39"/>
  <tableParts count="1">
    <tablePart r:id="rId41"/>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1" width="24.88"/>
    <col customWidth="1" min="2" max="2" width="13.75"/>
    <col customWidth="1" min="3" max="3" width="10.88"/>
    <col customWidth="1" min="4" max="4" width="8.5"/>
    <col customWidth="1" min="5" max="5" width="5.75"/>
    <col customWidth="1" min="6" max="6" width="6.88"/>
    <col customWidth="1" min="7" max="7" width="5.88"/>
    <col customWidth="1" min="8" max="8" width="7.0"/>
    <col customWidth="1" min="9" max="9" width="10.38"/>
    <col customWidth="1" min="10" max="10" width="11.13"/>
    <col customWidth="1" min="11" max="11" width="9.5"/>
    <col customWidth="1" min="12" max="12" width="12.13"/>
    <col customWidth="1" min="13" max="13" width="9.75"/>
    <col customWidth="1" min="14" max="14" width="7.88"/>
    <col customWidth="1" min="15" max="15" width="5.88"/>
    <col customWidth="1" min="16" max="16" width="6.75"/>
    <col customWidth="1" min="17" max="17" width="15.13"/>
    <col customWidth="1" min="18" max="18" width="11.13"/>
    <col customWidth="1" min="19" max="19" width="9.0"/>
    <col customWidth="1" min="20" max="20" width="8.25"/>
    <col customWidth="1" min="21" max="21" width="7.5"/>
    <col customWidth="1" min="22" max="22" width="9.38"/>
    <col customWidth="1" min="23" max="23" width="5.25"/>
    <col customWidth="1" min="24" max="26" width="9.25"/>
    <col customWidth="1" min="27" max="27" width="8.25"/>
    <col customWidth="1" min="28" max="28" width="10.0"/>
  </cols>
  <sheetData>
    <row r="1">
      <c r="A1" s="40" t="s">
        <v>638</v>
      </c>
      <c r="B1" s="41" t="s">
        <v>639</v>
      </c>
      <c r="C1" s="42" t="s">
        <v>640</v>
      </c>
      <c r="D1" s="43" t="s">
        <v>641</v>
      </c>
      <c r="E1" s="43" t="s">
        <v>642</v>
      </c>
      <c r="F1" s="43" t="s">
        <v>643</v>
      </c>
      <c r="G1" s="43" t="s">
        <v>644</v>
      </c>
      <c r="H1" s="42" t="s">
        <v>645</v>
      </c>
      <c r="I1" s="43" t="s">
        <v>646</v>
      </c>
      <c r="J1" s="42" t="s">
        <v>647</v>
      </c>
      <c r="K1" s="44" t="s">
        <v>648</v>
      </c>
      <c r="L1" s="43" t="s">
        <v>649</v>
      </c>
      <c r="M1" s="45" t="s">
        <v>650</v>
      </c>
      <c r="N1" s="42" t="s">
        <v>651</v>
      </c>
      <c r="O1" s="42" t="s">
        <v>652</v>
      </c>
      <c r="P1" s="42" t="s">
        <v>653</v>
      </c>
      <c r="Q1" s="46" t="s">
        <v>654</v>
      </c>
      <c r="R1" s="43" t="s">
        <v>655</v>
      </c>
      <c r="S1" s="47" t="s">
        <v>656</v>
      </c>
      <c r="T1" s="48" t="s">
        <v>657</v>
      </c>
      <c r="U1" s="43" t="s">
        <v>658</v>
      </c>
      <c r="V1" s="43" t="s">
        <v>659</v>
      </c>
      <c r="W1" s="43" t="s">
        <v>660</v>
      </c>
      <c r="X1" s="43" t="s">
        <v>661</v>
      </c>
      <c r="Y1" s="43" t="s">
        <v>662</v>
      </c>
      <c r="Z1" s="49" t="s">
        <v>663</v>
      </c>
      <c r="AA1" s="50" t="s">
        <v>664</v>
      </c>
      <c r="AB1" s="51"/>
    </row>
    <row r="2">
      <c r="A2" s="52" t="s">
        <v>665</v>
      </c>
      <c r="B2" s="53" t="s">
        <v>666</v>
      </c>
      <c r="C2" s="54" t="s">
        <v>667</v>
      </c>
      <c r="D2" s="54" t="s">
        <v>667</v>
      </c>
      <c r="E2" s="54" t="s">
        <v>667</v>
      </c>
      <c r="F2" s="54" t="s">
        <v>667</v>
      </c>
      <c r="G2" s="54" t="s">
        <v>667</v>
      </c>
      <c r="H2" s="54" t="s">
        <v>667</v>
      </c>
      <c r="I2" s="54" t="s">
        <v>667</v>
      </c>
      <c r="J2" s="54" t="s">
        <v>667</v>
      </c>
      <c r="K2" s="54" t="s">
        <v>668</v>
      </c>
      <c r="L2" s="55" t="s">
        <v>668</v>
      </c>
      <c r="M2" s="54" t="s">
        <v>668</v>
      </c>
      <c r="N2" s="54" t="s">
        <v>669</v>
      </c>
      <c r="O2" s="54" t="s">
        <v>670</v>
      </c>
      <c r="P2" s="54" t="s">
        <v>671</v>
      </c>
      <c r="Q2" s="56"/>
      <c r="R2" s="56"/>
      <c r="S2" s="57"/>
      <c r="T2" s="58"/>
      <c r="U2" s="56"/>
      <c r="V2" s="56"/>
      <c r="W2" s="56"/>
      <c r="X2" s="56"/>
      <c r="Y2" s="56"/>
      <c r="Z2" s="56"/>
      <c r="AA2" s="57"/>
      <c r="AB2" s="59"/>
    </row>
    <row r="3">
      <c r="A3" s="60" t="s">
        <v>271</v>
      </c>
      <c r="B3" s="61" t="s">
        <v>672</v>
      </c>
      <c r="C3" s="62">
        <v>1.0</v>
      </c>
      <c r="D3" s="62">
        <v>1.0</v>
      </c>
      <c r="E3" s="62">
        <v>0.0</v>
      </c>
      <c r="F3" s="62">
        <v>1.0</v>
      </c>
      <c r="G3" s="62">
        <v>1.0</v>
      </c>
      <c r="H3" s="62">
        <v>1.0</v>
      </c>
      <c r="I3" s="62">
        <v>0.0</v>
      </c>
      <c r="J3" s="62">
        <v>1.0</v>
      </c>
      <c r="K3" s="62">
        <v>3.0</v>
      </c>
      <c r="L3" s="62">
        <v>3.0</v>
      </c>
      <c r="M3" s="62">
        <v>3.0</v>
      </c>
      <c r="N3" s="62">
        <v>3.0</v>
      </c>
      <c r="O3" s="62">
        <v>0.0</v>
      </c>
      <c r="P3" s="62">
        <v>5.0</v>
      </c>
      <c r="Q3" s="63"/>
      <c r="R3" s="62" t="s">
        <v>673</v>
      </c>
      <c r="S3" s="64">
        <f t="shared" ref="S3:S164" si="1">SUM(C3:O3)</f>
        <v>18</v>
      </c>
      <c r="T3" s="65">
        <f>AVERAGE(S3:S5)</f>
        <v>17.66666667</v>
      </c>
      <c r="U3" s="66">
        <f>AVERAGE(P3:P5)</f>
        <v>5</v>
      </c>
      <c r="V3" s="67" t="s">
        <v>674</v>
      </c>
      <c r="W3" s="68">
        <f>COUNTIF(R3:R5,"yes") + 1.5*COUNTIF(R3:R5,"YES!!") + 0.5*COUNTIF(R3:R5,"Maybe") </f>
        <v>4.5</v>
      </c>
      <c r="X3" s="69" t="s">
        <v>675</v>
      </c>
      <c r="Y3" s="69" t="s">
        <v>675</v>
      </c>
      <c r="Z3" s="70">
        <v>800.0</v>
      </c>
      <c r="AA3" s="70">
        <v>800.0</v>
      </c>
      <c r="AB3" s="71"/>
    </row>
    <row r="4">
      <c r="C4" s="72">
        <v>1.0</v>
      </c>
      <c r="D4" s="72">
        <v>1.0</v>
      </c>
      <c r="E4" s="72">
        <v>0.0</v>
      </c>
      <c r="F4" s="72">
        <v>1.0</v>
      </c>
      <c r="G4" s="72">
        <v>1.0</v>
      </c>
      <c r="H4" s="72">
        <v>1.0</v>
      </c>
      <c r="I4" s="72">
        <v>0.0</v>
      </c>
      <c r="J4" s="72">
        <v>1.0</v>
      </c>
      <c r="K4" s="72">
        <v>3.0</v>
      </c>
      <c r="L4" s="72">
        <v>2.0</v>
      </c>
      <c r="M4" s="72">
        <v>3.0</v>
      </c>
      <c r="N4" s="72">
        <v>3.0</v>
      </c>
      <c r="O4" s="72">
        <v>0.0</v>
      </c>
      <c r="P4" s="72">
        <v>4.0</v>
      </c>
      <c r="Q4" s="73"/>
      <c r="R4" s="72" t="s">
        <v>673</v>
      </c>
      <c r="S4" s="74">
        <f t="shared" si="1"/>
        <v>17</v>
      </c>
      <c r="T4" s="75"/>
      <c r="U4" s="76"/>
      <c r="V4" s="76"/>
      <c r="W4" s="76"/>
      <c r="X4" s="77"/>
      <c r="Y4" s="77"/>
      <c r="Z4" s="77"/>
      <c r="AA4" s="77"/>
      <c r="AB4" s="78"/>
    </row>
    <row r="5">
      <c r="A5" s="79"/>
      <c r="C5" s="80">
        <v>1.0</v>
      </c>
      <c r="D5" s="80">
        <v>1.0</v>
      </c>
      <c r="E5" s="80">
        <v>0.0</v>
      </c>
      <c r="F5" s="80">
        <v>1.0</v>
      </c>
      <c r="G5" s="80">
        <v>1.0</v>
      </c>
      <c r="H5" s="80">
        <v>1.0</v>
      </c>
      <c r="I5" s="80">
        <v>0.0</v>
      </c>
      <c r="J5" s="80">
        <v>1.0</v>
      </c>
      <c r="K5" s="80">
        <v>3.0</v>
      </c>
      <c r="L5" s="80">
        <v>3.0</v>
      </c>
      <c r="M5" s="80">
        <v>3.0</v>
      </c>
      <c r="N5" s="80">
        <v>3.0</v>
      </c>
      <c r="O5" s="80">
        <v>0.0</v>
      </c>
      <c r="P5" s="80">
        <v>6.0</v>
      </c>
      <c r="Q5" s="81"/>
      <c r="R5" s="80" t="s">
        <v>673</v>
      </c>
      <c r="S5" s="82">
        <f t="shared" si="1"/>
        <v>18</v>
      </c>
      <c r="T5" s="83"/>
      <c r="U5" s="84"/>
      <c r="V5" s="84"/>
      <c r="W5" s="84"/>
      <c r="X5" s="85"/>
      <c r="Y5" s="85"/>
      <c r="Z5" s="85"/>
      <c r="AA5" s="85"/>
      <c r="AB5" s="71"/>
    </row>
    <row r="6">
      <c r="A6" s="86" t="s">
        <v>543</v>
      </c>
      <c r="C6" s="87">
        <v>1.0</v>
      </c>
      <c r="D6" s="87">
        <v>1.0</v>
      </c>
      <c r="E6" s="87">
        <v>1.0</v>
      </c>
      <c r="F6" s="87">
        <v>1.0</v>
      </c>
      <c r="G6" s="87">
        <v>1.0</v>
      </c>
      <c r="H6" s="87">
        <v>0.5</v>
      </c>
      <c r="I6" s="87">
        <v>1.0</v>
      </c>
      <c r="J6" s="87">
        <v>1.0</v>
      </c>
      <c r="K6" s="87">
        <v>3.0</v>
      </c>
      <c r="L6" s="87">
        <v>1.0</v>
      </c>
      <c r="M6" s="87">
        <v>3.0</v>
      </c>
      <c r="N6" s="87">
        <v>2.0</v>
      </c>
      <c r="O6" s="87">
        <v>5.0</v>
      </c>
      <c r="P6" s="87">
        <v>7.0</v>
      </c>
      <c r="Q6" s="88" t="s">
        <v>676</v>
      </c>
      <c r="R6" s="87" t="s">
        <v>673</v>
      </c>
      <c r="S6" s="89">
        <f t="shared" si="1"/>
        <v>21.5</v>
      </c>
      <c r="T6" s="90">
        <f>AVERAGE(S6:S8)</f>
        <v>21.16666667</v>
      </c>
      <c r="U6" s="91">
        <f>AVERAGE(P6:P8)</f>
        <v>7</v>
      </c>
      <c r="V6" s="92" t="s">
        <v>674</v>
      </c>
      <c r="W6" s="93">
        <f>COUNTIF(R6:R8,"yes") + 1.5*COUNTIF(R6:R8,"YES!!") + 0.5*COUNTIF(R6:R8,"Maybe") </f>
        <v>4</v>
      </c>
      <c r="X6" s="94" t="s">
        <v>675</v>
      </c>
      <c r="Y6" s="94" t="s">
        <v>675</v>
      </c>
      <c r="Z6" s="70">
        <v>2500.0</v>
      </c>
      <c r="AA6" s="70">
        <v>1000.0</v>
      </c>
      <c r="AB6" s="95"/>
    </row>
    <row r="7">
      <c r="C7" s="96">
        <v>1.0</v>
      </c>
      <c r="D7" s="96">
        <v>1.0</v>
      </c>
      <c r="E7" s="96">
        <v>1.0</v>
      </c>
      <c r="F7" s="96">
        <v>1.0</v>
      </c>
      <c r="G7" s="96">
        <v>1.0</v>
      </c>
      <c r="H7" s="96">
        <v>1.0</v>
      </c>
      <c r="I7" s="96">
        <v>1.0</v>
      </c>
      <c r="J7" s="96">
        <v>1.0</v>
      </c>
      <c r="K7" s="96">
        <v>3.0</v>
      </c>
      <c r="L7" s="96">
        <v>1.0</v>
      </c>
      <c r="M7" s="96">
        <v>3.0</v>
      </c>
      <c r="N7" s="96">
        <v>2.0</v>
      </c>
      <c r="O7" s="96">
        <v>5.0</v>
      </c>
      <c r="P7" s="96">
        <v>7.0</v>
      </c>
      <c r="Q7" s="97" t="s">
        <v>677</v>
      </c>
      <c r="R7" s="96" t="s">
        <v>678</v>
      </c>
      <c r="S7" s="82">
        <f t="shared" si="1"/>
        <v>22</v>
      </c>
      <c r="T7" s="98"/>
      <c r="U7" s="99"/>
      <c r="V7" s="99"/>
      <c r="W7" s="99"/>
      <c r="X7" s="100"/>
      <c r="Y7" s="100"/>
      <c r="Z7" s="100"/>
      <c r="AA7" s="100"/>
      <c r="AB7" s="101"/>
    </row>
    <row r="8">
      <c r="A8" s="102"/>
      <c r="B8" s="102"/>
      <c r="C8" s="103">
        <v>1.0</v>
      </c>
      <c r="D8" s="103">
        <v>1.0</v>
      </c>
      <c r="E8" s="103">
        <v>1.0</v>
      </c>
      <c r="F8" s="103">
        <v>1.0</v>
      </c>
      <c r="G8" s="103">
        <v>1.0</v>
      </c>
      <c r="H8" s="103">
        <v>1.0</v>
      </c>
      <c r="I8" s="103">
        <v>1.0</v>
      </c>
      <c r="J8" s="103">
        <v>1.0</v>
      </c>
      <c r="K8" s="103">
        <v>3.0</v>
      </c>
      <c r="L8" s="103">
        <v>1.0</v>
      </c>
      <c r="M8" s="103">
        <v>3.0</v>
      </c>
      <c r="N8" s="103">
        <v>0.0</v>
      </c>
      <c r="O8" s="103">
        <v>5.0</v>
      </c>
      <c r="P8" s="103">
        <v>7.0</v>
      </c>
      <c r="Q8" s="104" t="s">
        <v>679</v>
      </c>
      <c r="R8" s="103" t="s">
        <v>673</v>
      </c>
      <c r="S8" s="74">
        <f t="shared" si="1"/>
        <v>20</v>
      </c>
      <c r="T8" s="105"/>
      <c r="U8" s="106"/>
      <c r="V8" s="106"/>
      <c r="W8" s="106"/>
      <c r="X8" s="107"/>
      <c r="Y8" s="107"/>
      <c r="Z8" s="107"/>
      <c r="AA8" s="107"/>
      <c r="AB8" s="95"/>
    </row>
    <row r="9">
      <c r="A9" s="60" t="s">
        <v>482</v>
      </c>
      <c r="B9" s="108"/>
      <c r="C9" s="62">
        <v>1.0</v>
      </c>
      <c r="D9" s="62">
        <v>1.0</v>
      </c>
      <c r="E9" s="62">
        <v>1.0</v>
      </c>
      <c r="F9" s="62">
        <v>1.0</v>
      </c>
      <c r="G9" s="62">
        <v>1.0</v>
      </c>
      <c r="H9" s="62">
        <v>1.0</v>
      </c>
      <c r="I9" s="62">
        <v>0.5</v>
      </c>
      <c r="J9" s="62">
        <v>1.0</v>
      </c>
      <c r="K9" s="62">
        <v>3.0</v>
      </c>
      <c r="L9" s="62">
        <v>1.0</v>
      </c>
      <c r="M9" s="62">
        <v>1.0</v>
      </c>
      <c r="N9" s="62">
        <v>3.0</v>
      </c>
      <c r="O9" s="62">
        <v>3.0</v>
      </c>
      <c r="P9" s="62">
        <v>4.0</v>
      </c>
      <c r="Q9" s="109" t="s">
        <v>680</v>
      </c>
      <c r="R9" s="62" t="s">
        <v>673</v>
      </c>
      <c r="S9" s="64">
        <f t="shared" si="1"/>
        <v>18.5</v>
      </c>
      <c r="T9" s="65">
        <f>AVERAGE(S9:S11)</f>
        <v>17.66666667</v>
      </c>
      <c r="U9" s="66">
        <f>AVERAGE(P9:P11)</f>
        <v>3.666666667</v>
      </c>
      <c r="V9" s="67" t="s">
        <v>674</v>
      </c>
      <c r="W9" s="68">
        <f>COUNTIF(R9:R11,"yes") + 1.5*COUNTIF(R9:R11,"YES!!") + 0.5*COUNTIF(R9:R11,"Maybe") </f>
        <v>4</v>
      </c>
      <c r="X9" s="69" t="s">
        <v>675</v>
      </c>
      <c r="Y9" s="69" t="s">
        <v>675</v>
      </c>
      <c r="Z9" s="70">
        <v>550.0</v>
      </c>
      <c r="AA9" s="70">
        <v>550.0</v>
      </c>
      <c r="AB9" s="71"/>
    </row>
    <row r="10">
      <c r="B10" s="110"/>
      <c r="C10" s="72">
        <v>1.0</v>
      </c>
      <c r="D10" s="72">
        <v>1.0</v>
      </c>
      <c r="E10" s="72">
        <v>1.0</v>
      </c>
      <c r="F10" s="72">
        <v>1.0</v>
      </c>
      <c r="G10" s="72">
        <v>1.0</v>
      </c>
      <c r="H10" s="72">
        <v>1.0</v>
      </c>
      <c r="I10" s="72" t="s">
        <v>681</v>
      </c>
      <c r="J10" s="72">
        <v>1.0</v>
      </c>
      <c r="K10" s="72">
        <v>3.0</v>
      </c>
      <c r="L10" s="72">
        <v>0.0</v>
      </c>
      <c r="M10" s="72">
        <v>1.0</v>
      </c>
      <c r="N10" s="72">
        <v>3.0</v>
      </c>
      <c r="O10" s="72">
        <v>3.0</v>
      </c>
      <c r="P10" s="72">
        <v>3.0</v>
      </c>
      <c r="Q10" s="111" t="s">
        <v>682</v>
      </c>
      <c r="R10" s="72" t="s">
        <v>678</v>
      </c>
      <c r="S10" s="74">
        <f t="shared" si="1"/>
        <v>17</v>
      </c>
      <c r="T10" s="75"/>
      <c r="U10" s="76"/>
      <c r="V10" s="76"/>
      <c r="W10" s="76"/>
      <c r="X10" s="77"/>
      <c r="Y10" s="77"/>
      <c r="Z10" s="77"/>
      <c r="AA10" s="77"/>
      <c r="AB10" s="78"/>
    </row>
    <row r="11">
      <c r="A11" s="79"/>
      <c r="B11" s="81"/>
      <c r="C11" s="80">
        <v>1.0</v>
      </c>
      <c r="D11" s="80">
        <v>1.0</v>
      </c>
      <c r="E11" s="80">
        <v>1.0</v>
      </c>
      <c r="F11" s="80">
        <v>1.0</v>
      </c>
      <c r="G11" s="80">
        <v>0.5</v>
      </c>
      <c r="H11" s="80">
        <v>1.0</v>
      </c>
      <c r="I11" s="80">
        <v>0.5</v>
      </c>
      <c r="J11" s="80">
        <v>1.0</v>
      </c>
      <c r="K11" s="80">
        <v>3.0</v>
      </c>
      <c r="L11" s="80">
        <v>1.0</v>
      </c>
      <c r="M11" s="80">
        <v>1.0</v>
      </c>
      <c r="N11" s="80">
        <v>3.0</v>
      </c>
      <c r="O11" s="80">
        <v>2.5</v>
      </c>
      <c r="P11" s="80">
        <v>4.0</v>
      </c>
      <c r="Q11" s="112" t="s">
        <v>683</v>
      </c>
      <c r="R11" s="80" t="s">
        <v>673</v>
      </c>
      <c r="S11" s="82">
        <f t="shared" si="1"/>
        <v>17.5</v>
      </c>
      <c r="T11" s="83"/>
      <c r="U11" s="84"/>
      <c r="V11" s="84"/>
      <c r="W11" s="84"/>
      <c r="X11" s="85"/>
      <c r="Y11" s="85"/>
      <c r="Z11" s="85"/>
      <c r="AA11" s="85"/>
      <c r="AB11" s="71"/>
    </row>
    <row r="12">
      <c r="A12" s="86" t="s">
        <v>627</v>
      </c>
      <c r="B12" s="113"/>
      <c r="C12" s="87">
        <v>1.0</v>
      </c>
      <c r="D12" s="87">
        <v>1.0</v>
      </c>
      <c r="E12" s="87">
        <v>1.0</v>
      </c>
      <c r="F12" s="87">
        <v>1.0</v>
      </c>
      <c r="G12" s="87">
        <v>1.0</v>
      </c>
      <c r="H12" s="87">
        <v>1.0</v>
      </c>
      <c r="I12" s="87">
        <v>1.0</v>
      </c>
      <c r="J12" s="87">
        <v>1.0</v>
      </c>
      <c r="K12" s="87">
        <v>3.0</v>
      </c>
      <c r="L12" s="87">
        <v>3.0</v>
      </c>
      <c r="M12" s="87">
        <v>3.0</v>
      </c>
      <c r="N12" s="87">
        <v>4.0</v>
      </c>
      <c r="O12" s="87">
        <v>4.0</v>
      </c>
      <c r="P12" s="87">
        <v>5.0</v>
      </c>
      <c r="Q12" s="114"/>
      <c r="R12" s="87" t="s">
        <v>673</v>
      </c>
      <c r="S12" s="89">
        <f t="shared" si="1"/>
        <v>25</v>
      </c>
      <c r="T12" s="90">
        <f>AVERAGE(S12:S14)</f>
        <v>25</v>
      </c>
      <c r="U12" s="91">
        <f>AVERAGE(P12:P14)</f>
        <v>4</v>
      </c>
      <c r="V12" s="92" t="s">
        <v>674</v>
      </c>
      <c r="W12" s="93">
        <f>COUNTIF(R12:R14,"yes") + 1.5*COUNTIF(R12:R14,"YES!!") + 0.5*COUNTIF(R12:R14,"Maybe") </f>
        <v>3.5</v>
      </c>
      <c r="X12" s="94" t="s">
        <v>675</v>
      </c>
      <c r="Y12" s="94" t="s">
        <v>675</v>
      </c>
      <c r="Z12" s="70">
        <v>3300.0</v>
      </c>
      <c r="AA12" s="70">
        <v>1500.0</v>
      </c>
      <c r="AB12" s="95"/>
    </row>
    <row r="13">
      <c r="B13" s="115"/>
      <c r="C13" s="96">
        <v>1.0</v>
      </c>
      <c r="D13" s="96">
        <v>1.0</v>
      </c>
      <c r="E13" s="96">
        <v>1.0</v>
      </c>
      <c r="F13" s="96">
        <v>1.0</v>
      </c>
      <c r="G13" s="96">
        <v>1.0</v>
      </c>
      <c r="H13" s="96">
        <v>1.0</v>
      </c>
      <c r="I13" s="96">
        <v>1.0</v>
      </c>
      <c r="J13" s="96">
        <v>1.0</v>
      </c>
      <c r="K13" s="96">
        <v>3.0</v>
      </c>
      <c r="L13" s="96">
        <v>3.0</v>
      </c>
      <c r="M13" s="96">
        <v>3.0</v>
      </c>
      <c r="N13" s="96">
        <v>4.0</v>
      </c>
      <c r="O13" s="96">
        <v>5.0</v>
      </c>
      <c r="P13" s="96">
        <v>4.0</v>
      </c>
      <c r="Q13" s="97" t="s">
        <v>684</v>
      </c>
      <c r="R13" s="96" t="s">
        <v>678</v>
      </c>
      <c r="S13" s="82">
        <f t="shared" si="1"/>
        <v>26</v>
      </c>
      <c r="T13" s="98"/>
      <c r="U13" s="99"/>
      <c r="V13" s="99"/>
      <c r="W13" s="99"/>
      <c r="X13" s="100"/>
      <c r="Y13" s="100"/>
      <c r="Z13" s="100"/>
      <c r="AA13" s="100"/>
      <c r="AB13" s="101"/>
    </row>
    <row r="14" ht="13.5" customHeight="1">
      <c r="A14" s="102"/>
      <c r="B14" s="116"/>
      <c r="C14" s="103">
        <v>1.0</v>
      </c>
      <c r="D14" s="103">
        <v>1.0</v>
      </c>
      <c r="E14" s="103">
        <v>1.0</v>
      </c>
      <c r="F14" s="103">
        <v>1.0</v>
      </c>
      <c r="G14" s="103">
        <v>1.0</v>
      </c>
      <c r="H14" s="103" t="s">
        <v>681</v>
      </c>
      <c r="I14" s="103">
        <v>1.0</v>
      </c>
      <c r="J14" s="103">
        <v>1.0</v>
      </c>
      <c r="K14" s="103">
        <v>3.0</v>
      </c>
      <c r="L14" s="103">
        <v>2.0</v>
      </c>
      <c r="M14" s="103">
        <v>3.0</v>
      </c>
      <c r="N14" s="103">
        <v>4.0</v>
      </c>
      <c r="O14" s="103">
        <v>5.0</v>
      </c>
      <c r="P14" s="103">
        <v>3.0</v>
      </c>
      <c r="Q14" s="117" t="s">
        <v>685</v>
      </c>
      <c r="R14" s="103" t="s">
        <v>678</v>
      </c>
      <c r="S14" s="74">
        <f t="shared" si="1"/>
        <v>24</v>
      </c>
      <c r="T14" s="105"/>
      <c r="U14" s="106"/>
      <c r="V14" s="106"/>
      <c r="W14" s="106"/>
      <c r="X14" s="107"/>
      <c r="Y14" s="107"/>
      <c r="Z14" s="107"/>
      <c r="AA14" s="107"/>
      <c r="AB14" s="95"/>
    </row>
    <row r="15">
      <c r="A15" s="60" t="s">
        <v>472</v>
      </c>
      <c r="B15" s="108"/>
      <c r="C15" s="62">
        <v>1.0</v>
      </c>
      <c r="D15" s="62">
        <v>1.0</v>
      </c>
      <c r="E15" s="62">
        <v>1.0</v>
      </c>
      <c r="F15" s="62">
        <v>1.0</v>
      </c>
      <c r="G15" s="62">
        <v>1.0</v>
      </c>
      <c r="H15" s="62">
        <v>0.5</v>
      </c>
      <c r="I15" s="62">
        <v>0.0</v>
      </c>
      <c r="J15" s="62">
        <v>1.0</v>
      </c>
      <c r="K15" s="62">
        <v>3.0</v>
      </c>
      <c r="L15" s="62">
        <v>1.5</v>
      </c>
      <c r="M15" s="62">
        <v>3.0</v>
      </c>
      <c r="N15" s="62">
        <v>4.0</v>
      </c>
      <c r="O15" s="62">
        <v>0.0</v>
      </c>
      <c r="P15" s="62">
        <v>6.0</v>
      </c>
      <c r="Q15" s="118" t="s">
        <v>686</v>
      </c>
      <c r="R15" s="62" t="s">
        <v>678</v>
      </c>
      <c r="S15" s="64">
        <f t="shared" si="1"/>
        <v>18</v>
      </c>
      <c r="T15" s="65">
        <f>AVERAGE(S15:S17)</f>
        <v>21</v>
      </c>
      <c r="U15" s="66">
        <f>AVERAGE(P15:P17)</f>
        <v>6.666666667</v>
      </c>
      <c r="V15" s="67" t="s">
        <v>674</v>
      </c>
      <c r="W15" s="68">
        <f>COUNTIF(R15:R17,"yes") + 1.5*COUNTIF(R15:R17,"YES!!") + 0.5*COUNTIF(R15:R17,"Maybe") </f>
        <v>3.5</v>
      </c>
      <c r="X15" s="69" t="s">
        <v>675</v>
      </c>
      <c r="Y15" s="69" t="s">
        <v>675</v>
      </c>
      <c r="Z15" s="70">
        <v>1000.0</v>
      </c>
      <c r="AA15" s="70">
        <v>1000.0</v>
      </c>
      <c r="AB15" s="71"/>
    </row>
    <row r="16">
      <c r="B16" s="110"/>
      <c r="C16" s="72">
        <v>1.0</v>
      </c>
      <c r="D16" s="72">
        <v>1.0</v>
      </c>
      <c r="E16" s="72">
        <v>1.0</v>
      </c>
      <c r="F16" s="72">
        <v>1.0</v>
      </c>
      <c r="G16" s="72">
        <v>1.0</v>
      </c>
      <c r="H16" s="72">
        <v>0.5</v>
      </c>
      <c r="I16" s="72">
        <v>0.5</v>
      </c>
      <c r="J16" s="72">
        <v>1.0</v>
      </c>
      <c r="K16" s="72">
        <v>3.0</v>
      </c>
      <c r="L16" s="72">
        <v>1.5</v>
      </c>
      <c r="M16" s="72">
        <v>3.0</v>
      </c>
      <c r="N16" s="72">
        <v>4.0</v>
      </c>
      <c r="O16" s="72">
        <v>3.5</v>
      </c>
      <c r="P16" s="72">
        <v>7.0</v>
      </c>
      <c r="Q16" s="73"/>
      <c r="R16" s="72" t="s">
        <v>678</v>
      </c>
      <c r="S16" s="74">
        <f t="shared" si="1"/>
        <v>22</v>
      </c>
      <c r="T16" s="75"/>
      <c r="U16" s="76"/>
      <c r="V16" s="76"/>
      <c r="W16" s="76"/>
      <c r="X16" s="77"/>
      <c r="Y16" s="77"/>
      <c r="Z16" s="77"/>
      <c r="AA16" s="77"/>
      <c r="AB16" s="78"/>
    </row>
    <row r="17">
      <c r="A17" s="79"/>
      <c r="B17" s="81"/>
      <c r="C17" s="80">
        <v>1.0</v>
      </c>
      <c r="D17" s="119">
        <v>1.0</v>
      </c>
      <c r="E17" s="119">
        <v>1.0</v>
      </c>
      <c r="F17" s="119">
        <v>1.0</v>
      </c>
      <c r="G17" s="119">
        <v>1.0</v>
      </c>
      <c r="H17" s="119">
        <v>0.0</v>
      </c>
      <c r="I17" s="119">
        <v>1.0</v>
      </c>
      <c r="J17" s="119">
        <v>1.0</v>
      </c>
      <c r="K17" s="119">
        <v>3.0</v>
      </c>
      <c r="L17" s="119">
        <v>2.0</v>
      </c>
      <c r="M17" s="119">
        <v>3.0</v>
      </c>
      <c r="N17" s="119">
        <v>4.0</v>
      </c>
      <c r="O17" s="119">
        <v>4.0</v>
      </c>
      <c r="P17" s="119">
        <v>7.0</v>
      </c>
      <c r="Q17" s="112" t="s">
        <v>677</v>
      </c>
      <c r="R17" s="80" t="s">
        <v>673</v>
      </c>
      <c r="S17" s="82">
        <f t="shared" si="1"/>
        <v>23</v>
      </c>
      <c r="T17" s="83"/>
      <c r="U17" s="84"/>
      <c r="V17" s="84"/>
      <c r="W17" s="84"/>
      <c r="X17" s="85"/>
      <c r="Y17" s="85"/>
      <c r="Z17" s="85"/>
      <c r="AA17" s="85"/>
      <c r="AB17" s="71"/>
    </row>
    <row r="18">
      <c r="A18" s="86" t="s">
        <v>124</v>
      </c>
      <c r="B18" s="110"/>
      <c r="C18" s="120">
        <v>0.5</v>
      </c>
      <c r="D18" s="120">
        <v>1.0</v>
      </c>
      <c r="E18" s="120">
        <v>0.5</v>
      </c>
      <c r="F18" s="120">
        <v>0.5</v>
      </c>
      <c r="G18" s="120">
        <v>1.0</v>
      </c>
      <c r="H18" s="120">
        <v>1.0</v>
      </c>
      <c r="I18" s="120">
        <v>0.0</v>
      </c>
      <c r="J18" s="120">
        <v>1.0</v>
      </c>
      <c r="K18" s="120">
        <v>3.0</v>
      </c>
      <c r="L18" s="120">
        <v>2.0</v>
      </c>
      <c r="M18" s="120">
        <v>3.0</v>
      </c>
      <c r="N18" s="120">
        <v>4.0</v>
      </c>
      <c r="O18" s="120">
        <v>2.0</v>
      </c>
      <c r="P18" s="120">
        <v>5.0</v>
      </c>
      <c r="Q18" s="121" t="s">
        <v>687</v>
      </c>
      <c r="R18" s="120" t="s">
        <v>673</v>
      </c>
      <c r="S18" s="89">
        <f t="shared" si="1"/>
        <v>19.5</v>
      </c>
      <c r="T18" s="90">
        <f>AVERAGE(S18:S20)</f>
        <v>17.5</v>
      </c>
      <c r="U18" s="91">
        <f>AVERAGE(P18:P20)</f>
        <v>5</v>
      </c>
      <c r="V18" s="122" t="s">
        <v>674</v>
      </c>
      <c r="W18" s="123">
        <f>COUNTIF(R18:R20,"yes") + 1.5*COUNTIF(R18:R20,"YES!!") + 0.5*COUNTIF(R18:R20,"Maybe") </f>
        <v>3.5</v>
      </c>
      <c r="X18" s="94" t="s">
        <v>675</v>
      </c>
      <c r="Y18" s="94" t="s">
        <v>675</v>
      </c>
      <c r="Z18" s="124" t="s">
        <v>688</v>
      </c>
      <c r="AA18" s="124" t="s">
        <v>688</v>
      </c>
      <c r="AB18" s="78"/>
    </row>
    <row r="19">
      <c r="B19" s="125"/>
      <c r="C19" s="126">
        <v>1.0</v>
      </c>
      <c r="D19" s="126">
        <v>1.0</v>
      </c>
      <c r="E19" s="126">
        <v>1.0</v>
      </c>
      <c r="F19" s="126">
        <v>0.5</v>
      </c>
      <c r="G19" s="126">
        <v>1.0</v>
      </c>
      <c r="H19" s="127">
        <v>0.5</v>
      </c>
      <c r="I19" s="126">
        <v>0.0</v>
      </c>
      <c r="J19" s="126">
        <v>1.0</v>
      </c>
      <c r="K19" s="126">
        <v>1.0</v>
      </c>
      <c r="L19" s="126">
        <v>2.0</v>
      </c>
      <c r="M19" s="126">
        <v>3.0</v>
      </c>
      <c r="N19" s="126">
        <v>3.0</v>
      </c>
      <c r="O19" s="126">
        <v>0.0</v>
      </c>
      <c r="P19" s="126">
        <v>5.0</v>
      </c>
      <c r="Q19" s="128"/>
      <c r="R19" s="126" t="s">
        <v>678</v>
      </c>
      <c r="S19" s="82">
        <f t="shared" si="1"/>
        <v>15</v>
      </c>
      <c r="T19" s="98"/>
      <c r="U19" s="99"/>
      <c r="V19" s="99"/>
      <c r="W19" s="99"/>
      <c r="X19" s="100"/>
      <c r="Y19" s="100"/>
      <c r="Z19" s="100"/>
      <c r="AA19" s="100"/>
      <c r="AB19" s="71"/>
    </row>
    <row r="20">
      <c r="A20" s="102"/>
      <c r="B20" s="110"/>
      <c r="C20" s="129">
        <v>0.5</v>
      </c>
      <c r="D20" s="129">
        <v>1.0</v>
      </c>
      <c r="E20" s="129">
        <v>0.5</v>
      </c>
      <c r="F20" s="129">
        <v>0.5</v>
      </c>
      <c r="G20" s="129">
        <v>1.0</v>
      </c>
      <c r="H20" s="129">
        <v>0.5</v>
      </c>
      <c r="I20" s="129">
        <v>0.0</v>
      </c>
      <c r="J20" s="129">
        <v>1.0</v>
      </c>
      <c r="K20" s="129">
        <v>2.0</v>
      </c>
      <c r="L20" s="129">
        <v>2.0</v>
      </c>
      <c r="M20" s="129">
        <v>3.0</v>
      </c>
      <c r="N20" s="129">
        <v>4.0</v>
      </c>
      <c r="O20" s="129">
        <v>2.0</v>
      </c>
      <c r="P20" s="129">
        <v>5.0</v>
      </c>
      <c r="Q20" s="130" t="s">
        <v>689</v>
      </c>
      <c r="R20" s="129" t="s">
        <v>678</v>
      </c>
      <c r="S20" s="74">
        <f t="shared" si="1"/>
        <v>18</v>
      </c>
      <c r="T20" s="105"/>
      <c r="U20" s="106"/>
      <c r="V20" s="106"/>
      <c r="W20" s="106"/>
      <c r="X20" s="107"/>
      <c r="Y20" s="107"/>
      <c r="Z20" s="107"/>
      <c r="AA20" s="107"/>
      <c r="AB20" s="78"/>
    </row>
    <row r="21">
      <c r="A21" s="60" t="s">
        <v>428</v>
      </c>
      <c r="B21" s="108"/>
      <c r="C21" s="62">
        <v>1.0</v>
      </c>
      <c r="D21" s="62">
        <v>1.0</v>
      </c>
      <c r="E21" s="62">
        <v>1.0</v>
      </c>
      <c r="F21" s="62">
        <v>1.0</v>
      </c>
      <c r="G21" s="62">
        <v>1.0</v>
      </c>
      <c r="H21" s="62">
        <v>0.5</v>
      </c>
      <c r="I21" s="62">
        <v>0.1</v>
      </c>
      <c r="J21" s="62">
        <v>1.0</v>
      </c>
      <c r="K21" s="62">
        <v>3.0</v>
      </c>
      <c r="L21" s="62">
        <v>1.0</v>
      </c>
      <c r="M21" s="62">
        <v>3.0</v>
      </c>
      <c r="N21" s="62">
        <v>2.0</v>
      </c>
      <c r="O21" s="62">
        <v>3.0</v>
      </c>
      <c r="P21" s="62">
        <v>5.0</v>
      </c>
      <c r="Q21" s="109" t="s">
        <v>690</v>
      </c>
      <c r="R21" s="62" t="s">
        <v>678</v>
      </c>
      <c r="S21" s="64">
        <f t="shared" si="1"/>
        <v>18.6</v>
      </c>
      <c r="T21" s="65">
        <f>AVERAGE(S21:S23)</f>
        <v>17.36666667</v>
      </c>
      <c r="U21" s="66">
        <f>AVERAGE(P21:P23)</f>
        <v>5.5</v>
      </c>
      <c r="V21" s="67" t="s">
        <v>674</v>
      </c>
      <c r="W21" s="68">
        <f>COUNTIF(R21:R23,"yes") + 1.5*COUNTIF(R21:R23,"YES!!") + 0.5*COUNTIF(R21:R23,"Maybe") </f>
        <v>3.5</v>
      </c>
      <c r="X21" s="69" t="s">
        <v>675</v>
      </c>
      <c r="Y21" s="69" t="s">
        <v>675</v>
      </c>
      <c r="Z21" s="70">
        <v>1400.0</v>
      </c>
      <c r="AA21" s="70">
        <v>1000.0</v>
      </c>
      <c r="AB21" s="71"/>
    </row>
    <row r="22">
      <c r="B22" s="110"/>
      <c r="C22" s="72">
        <v>1.0</v>
      </c>
      <c r="D22" s="72">
        <v>1.0</v>
      </c>
      <c r="E22" s="72">
        <v>1.0</v>
      </c>
      <c r="F22" s="72">
        <v>1.0</v>
      </c>
      <c r="G22" s="72">
        <v>1.0</v>
      </c>
      <c r="H22" s="72">
        <v>0.0</v>
      </c>
      <c r="I22" s="72">
        <v>0.5</v>
      </c>
      <c r="J22" s="72">
        <v>1.0</v>
      </c>
      <c r="K22" s="72">
        <v>2.0</v>
      </c>
      <c r="L22" s="72">
        <v>1.0</v>
      </c>
      <c r="M22" s="72">
        <v>3.0</v>
      </c>
      <c r="N22" s="72">
        <v>1.0</v>
      </c>
      <c r="O22" s="72">
        <v>3.0</v>
      </c>
      <c r="P22" s="72">
        <v>6.0</v>
      </c>
      <c r="Q22" s="131" t="s">
        <v>677</v>
      </c>
      <c r="R22" s="72" t="s">
        <v>673</v>
      </c>
      <c r="S22" s="74">
        <f t="shared" si="1"/>
        <v>16.5</v>
      </c>
      <c r="T22" s="75"/>
      <c r="U22" s="76"/>
      <c r="V22" s="76"/>
      <c r="W22" s="76"/>
      <c r="X22" s="77"/>
      <c r="Y22" s="77"/>
      <c r="Z22" s="77"/>
      <c r="AA22" s="77"/>
      <c r="AB22" s="78"/>
    </row>
    <row r="23">
      <c r="A23" s="79"/>
      <c r="B23" s="81"/>
      <c r="C23" s="80">
        <v>1.0</v>
      </c>
      <c r="D23" s="80">
        <v>1.0</v>
      </c>
      <c r="E23" s="80">
        <v>1.0</v>
      </c>
      <c r="F23" s="80">
        <v>1.0</v>
      </c>
      <c r="G23" s="80">
        <v>1.0</v>
      </c>
      <c r="H23" s="80">
        <v>0.0</v>
      </c>
      <c r="I23" s="80">
        <v>0.0</v>
      </c>
      <c r="J23" s="80">
        <v>1.0</v>
      </c>
      <c r="K23" s="80">
        <v>2.0</v>
      </c>
      <c r="L23" s="80">
        <v>2.0</v>
      </c>
      <c r="M23" s="80">
        <v>3.0</v>
      </c>
      <c r="N23" s="80">
        <v>1.0</v>
      </c>
      <c r="O23" s="80">
        <v>3.0</v>
      </c>
      <c r="P23" s="132"/>
      <c r="Q23" s="133"/>
      <c r="R23" s="80" t="s">
        <v>678</v>
      </c>
      <c r="S23" s="82">
        <f t="shared" si="1"/>
        <v>17</v>
      </c>
      <c r="T23" s="83"/>
      <c r="U23" s="84"/>
      <c r="V23" s="84"/>
      <c r="W23" s="84"/>
      <c r="X23" s="85"/>
      <c r="Y23" s="85"/>
      <c r="Z23" s="85"/>
      <c r="AA23" s="85"/>
      <c r="AB23" s="71"/>
    </row>
    <row r="24">
      <c r="A24" s="86" t="s">
        <v>67</v>
      </c>
      <c r="B24" s="134"/>
      <c r="C24" s="120">
        <v>0.5</v>
      </c>
      <c r="D24" s="120">
        <v>1.0</v>
      </c>
      <c r="E24" s="120">
        <v>1.0</v>
      </c>
      <c r="F24" s="120">
        <v>1.0</v>
      </c>
      <c r="G24" s="120">
        <v>0.0</v>
      </c>
      <c r="H24" s="120">
        <v>1.0</v>
      </c>
      <c r="I24" s="120">
        <v>1.0</v>
      </c>
      <c r="J24" s="120">
        <v>1.0</v>
      </c>
      <c r="K24" s="120">
        <v>3.0</v>
      </c>
      <c r="L24" s="120">
        <v>2.0</v>
      </c>
      <c r="M24" s="120">
        <v>2.0</v>
      </c>
      <c r="N24" s="120">
        <v>2.0</v>
      </c>
      <c r="O24" s="120">
        <v>5.0</v>
      </c>
      <c r="P24" s="120">
        <v>3.0</v>
      </c>
      <c r="Q24" s="135"/>
      <c r="R24" s="120" t="s">
        <v>678</v>
      </c>
      <c r="S24" s="89">
        <f t="shared" si="1"/>
        <v>20.5</v>
      </c>
      <c r="T24" s="90">
        <f>AVERAGE(S24:S26)</f>
        <v>21</v>
      </c>
      <c r="U24" s="91">
        <f>AVERAGE(P24:P26)</f>
        <v>3</v>
      </c>
      <c r="V24" s="122" t="s">
        <v>674</v>
      </c>
      <c r="W24" s="123">
        <f>COUNTIF(R24:R26,"yes") + 1.5*COUNTIF(R24:R26,"YES!!") + 0.5*COUNTIF(R24:R26,"Maybe") </f>
        <v>3</v>
      </c>
      <c r="X24" s="94" t="s">
        <v>675</v>
      </c>
      <c r="Y24" s="94" t="s">
        <v>675</v>
      </c>
      <c r="Z24" s="70">
        <v>1500.0</v>
      </c>
      <c r="AA24" s="70">
        <v>1000.0</v>
      </c>
      <c r="AB24" s="78"/>
    </row>
    <row r="25">
      <c r="B25" s="125"/>
      <c r="C25" s="126">
        <v>1.0</v>
      </c>
      <c r="D25" s="126">
        <v>1.0</v>
      </c>
      <c r="E25" s="126">
        <v>1.0</v>
      </c>
      <c r="F25" s="126">
        <v>1.0</v>
      </c>
      <c r="G25" s="126">
        <v>0.0</v>
      </c>
      <c r="H25" s="126">
        <v>1.0</v>
      </c>
      <c r="I25" s="126">
        <v>1.0</v>
      </c>
      <c r="J25" s="126">
        <v>1.0</v>
      </c>
      <c r="K25" s="126">
        <v>3.0</v>
      </c>
      <c r="L25" s="126">
        <v>3.0</v>
      </c>
      <c r="M25" s="126">
        <v>1.0</v>
      </c>
      <c r="N25" s="126">
        <v>2.0</v>
      </c>
      <c r="O25" s="126">
        <v>5.0</v>
      </c>
      <c r="P25" s="126">
        <v>3.0</v>
      </c>
      <c r="Q25" s="136" t="s">
        <v>691</v>
      </c>
      <c r="R25" s="126" t="s">
        <v>678</v>
      </c>
      <c r="S25" s="82">
        <f t="shared" si="1"/>
        <v>21</v>
      </c>
      <c r="T25" s="98"/>
      <c r="U25" s="99"/>
      <c r="V25" s="99"/>
      <c r="W25" s="99"/>
      <c r="X25" s="100"/>
      <c r="Y25" s="100"/>
      <c r="Z25" s="100"/>
      <c r="AA25" s="100"/>
      <c r="AB25" s="71"/>
    </row>
    <row r="26">
      <c r="A26" s="102"/>
      <c r="B26" s="110"/>
      <c r="C26" s="129">
        <v>0.5</v>
      </c>
      <c r="D26" s="129">
        <v>1.0</v>
      </c>
      <c r="E26" s="129">
        <v>1.0</v>
      </c>
      <c r="F26" s="129">
        <v>1.0</v>
      </c>
      <c r="G26" s="129">
        <v>0.0</v>
      </c>
      <c r="H26" s="129">
        <v>1.0</v>
      </c>
      <c r="I26" s="129">
        <v>1.0</v>
      </c>
      <c r="J26" s="129">
        <v>1.0</v>
      </c>
      <c r="K26" s="129">
        <v>3.0</v>
      </c>
      <c r="L26" s="129">
        <v>1.0</v>
      </c>
      <c r="M26" s="129">
        <v>3.0</v>
      </c>
      <c r="N26" s="129">
        <v>3.0</v>
      </c>
      <c r="O26" s="129">
        <v>5.0</v>
      </c>
      <c r="P26" s="129">
        <v>3.0</v>
      </c>
      <c r="Q26" s="137" t="s">
        <v>692</v>
      </c>
      <c r="R26" s="129" t="s">
        <v>678</v>
      </c>
      <c r="S26" s="74">
        <f t="shared" si="1"/>
        <v>21.5</v>
      </c>
      <c r="T26" s="105"/>
      <c r="U26" s="106"/>
      <c r="V26" s="106"/>
      <c r="W26" s="106"/>
      <c r="X26" s="107"/>
      <c r="Y26" s="107"/>
      <c r="Z26" s="107"/>
      <c r="AA26" s="107"/>
      <c r="AB26" s="78"/>
    </row>
    <row r="27">
      <c r="A27" s="60" t="s">
        <v>79</v>
      </c>
      <c r="B27" s="108"/>
      <c r="C27" s="62">
        <v>1.0</v>
      </c>
      <c r="D27" s="62">
        <v>1.0</v>
      </c>
      <c r="E27" s="62">
        <v>1.0</v>
      </c>
      <c r="F27" s="62">
        <v>1.0</v>
      </c>
      <c r="G27" s="62">
        <v>1.0</v>
      </c>
      <c r="H27" s="62">
        <v>0.5</v>
      </c>
      <c r="I27" s="62">
        <v>0.0</v>
      </c>
      <c r="J27" s="62">
        <v>1.0</v>
      </c>
      <c r="K27" s="62">
        <v>2.0</v>
      </c>
      <c r="L27" s="62">
        <v>1.5</v>
      </c>
      <c r="M27" s="62">
        <v>2.0</v>
      </c>
      <c r="N27" s="62">
        <v>2.0</v>
      </c>
      <c r="O27" s="62">
        <v>5.0</v>
      </c>
      <c r="P27" s="62">
        <v>3.0</v>
      </c>
      <c r="Q27" s="108"/>
      <c r="R27" s="62" t="s">
        <v>693</v>
      </c>
      <c r="S27" s="64">
        <f t="shared" si="1"/>
        <v>19</v>
      </c>
      <c r="T27" s="65">
        <f>AVERAGE(S27:S29)</f>
        <v>20.33333333</v>
      </c>
      <c r="U27" s="66">
        <f>AVERAGE(P27:P29)</f>
        <v>4</v>
      </c>
      <c r="V27" s="67" t="s">
        <v>22</v>
      </c>
      <c r="W27" s="68">
        <f>COUNTIF(R27:R29,"yes") + 1.5*COUNTIF(R27:R29,"YES!!") + 0.5*COUNTIF(R27:R29,"Maybe") </f>
        <v>3</v>
      </c>
      <c r="X27" s="69" t="s">
        <v>675</v>
      </c>
      <c r="Y27" s="69" t="s">
        <v>675</v>
      </c>
      <c r="Z27" s="70">
        <v>1500.0</v>
      </c>
      <c r="AA27" s="70">
        <v>1000.0</v>
      </c>
      <c r="AB27" s="71"/>
    </row>
    <row r="28">
      <c r="B28" s="110"/>
      <c r="C28" s="72">
        <v>1.0</v>
      </c>
      <c r="D28" s="72">
        <v>1.0</v>
      </c>
      <c r="E28" s="72">
        <v>1.0</v>
      </c>
      <c r="F28" s="72">
        <v>1.0</v>
      </c>
      <c r="G28" s="72">
        <v>1.0</v>
      </c>
      <c r="H28" s="72">
        <v>0.0</v>
      </c>
      <c r="I28" s="72">
        <v>0.0</v>
      </c>
      <c r="J28" s="72">
        <v>0.0</v>
      </c>
      <c r="K28" s="72">
        <v>3.0</v>
      </c>
      <c r="L28" s="72">
        <v>2.0</v>
      </c>
      <c r="M28" s="72">
        <v>3.0</v>
      </c>
      <c r="N28" s="72">
        <v>3.0</v>
      </c>
      <c r="O28" s="72">
        <v>5.0</v>
      </c>
      <c r="P28" s="72">
        <v>4.0</v>
      </c>
      <c r="Q28" s="73"/>
      <c r="R28" s="72" t="s">
        <v>673</v>
      </c>
      <c r="S28" s="74">
        <f t="shared" si="1"/>
        <v>21</v>
      </c>
      <c r="T28" s="75"/>
      <c r="U28" s="76"/>
      <c r="V28" s="76"/>
      <c r="W28" s="76"/>
      <c r="X28" s="77"/>
      <c r="Y28" s="77"/>
      <c r="Z28" s="77"/>
      <c r="AA28" s="77"/>
      <c r="AB28" s="78"/>
    </row>
    <row r="29">
      <c r="A29" s="79"/>
      <c r="B29" s="81"/>
      <c r="C29" s="80">
        <v>1.0</v>
      </c>
      <c r="D29" s="80">
        <v>1.0</v>
      </c>
      <c r="E29" s="80">
        <v>1.0</v>
      </c>
      <c r="F29" s="80">
        <v>1.0</v>
      </c>
      <c r="G29" s="80">
        <v>1.0</v>
      </c>
      <c r="H29" s="80">
        <v>0.5</v>
      </c>
      <c r="I29" s="80">
        <v>0.5</v>
      </c>
      <c r="J29" s="80">
        <v>0.5</v>
      </c>
      <c r="K29" s="80">
        <v>3.0</v>
      </c>
      <c r="L29" s="80">
        <v>1.5</v>
      </c>
      <c r="M29" s="80">
        <v>3.0</v>
      </c>
      <c r="N29" s="80">
        <v>2.0</v>
      </c>
      <c r="O29" s="80">
        <v>5.0</v>
      </c>
      <c r="P29" s="80">
        <v>5.0</v>
      </c>
      <c r="Q29" s="133"/>
      <c r="R29" s="80" t="s">
        <v>678</v>
      </c>
      <c r="S29" s="82">
        <f t="shared" si="1"/>
        <v>21</v>
      </c>
      <c r="T29" s="83"/>
      <c r="U29" s="84"/>
      <c r="V29" s="84"/>
      <c r="W29" s="84"/>
      <c r="X29" s="85"/>
      <c r="Y29" s="85"/>
      <c r="Z29" s="85"/>
      <c r="AA29" s="85"/>
      <c r="AB29" s="71"/>
    </row>
    <row r="30">
      <c r="A30" s="86" t="s">
        <v>306</v>
      </c>
      <c r="B30" s="134"/>
      <c r="C30" s="120">
        <v>1.0</v>
      </c>
      <c r="D30" s="120">
        <v>1.0</v>
      </c>
      <c r="E30" s="120">
        <v>0.0</v>
      </c>
      <c r="F30" s="120">
        <v>1.0</v>
      </c>
      <c r="G30" s="120">
        <v>1.0</v>
      </c>
      <c r="H30" s="120">
        <v>0.0</v>
      </c>
      <c r="I30" s="120">
        <v>0.0</v>
      </c>
      <c r="J30" s="120">
        <v>1.0</v>
      </c>
      <c r="K30" s="120">
        <v>3.0</v>
      </c>
      <c r="L30" s="120">
        <v>1.0</v>
      </c>
      <c r="M30" s="120">
        <v>2.0</v>
      </c>
      <c r="N30" s="120">
        <v>3.0</v>
      </c>
      <c r="O30" s="120">
        <v>0.0</v>
      </c>
      <c r="P30" s="120">
        <v>3.0</v>
      </c>
      <c r="Q30" s="135"/>
      <c r="R30" s="120" t="s">
        <v>678</v>
      </c>
      <c r="S30" s="89">
        <f t="shared" si="1"/>
        <v>14</v>
      </c>
      <c r="T30" s="90">
        <f>AVERAGE(S30:S32)</f>
        <v>14.33333333</v>
      </c>
      <c r="U30" s="91">
        <f>AVERAGE(P30:P32)</f>
        <v>3</v>
      </c>
      <c r="V30" s="122" t="s">
        <v>674</v>
      </c>
      <c r="W30" s="123">
        <f>COUNTIF(R30:R32,"yes") + 1.5*COUNTIF(R30:R32,"YES!!") + 0.5*COUNTIF(R30:R32,"Maybe") </f>
        <v>3</v>
      </c>
      <c r="X30" s="94" t="s">
        <v>675</v>
      </c>
      <c r="Y30" s="94" t="s">
        <v>675</v>
      </c>
      <c r="Z30" s="70" t="s">
        <v>694</v>
      </c>
      <c r="AA30" s="70">
        <v>625.0</v>
      </c>
      <c r="AB30" s="78"/>
    </row>
    <row r="31">
      <c r="B31" s="125"/>
      <c r="C31" s="126">
        <v>1.0</v>
      </c>
      <c r="D31" s="126">
        <v>1.0</v>
      </c>
      <c r="E31" s="126">
        <v>0.0</v>
      </c>
      <c r="F31" s="126">
        <v>1.0</v>
      </c>
      <c r="G31" s="126">
        <v>1.0</v>
      </c>
      <c r="H31" s="126">
        <v>0.5</v>
      </c>
      <c r="I31" s="126">
        <v>1.0</v>
      </c>
      <c r="J31" s="126">
        <v>1.0</v>
      </c>
      <c r="K31" s="126">
        <v>3.0</v>
      </c>
      <c r="L31" s="126">
        <v>1.0</v>
      </c>
      <c r="M31" s="126">
        <v>2.0</v>
      </c>
      <c r="N31" s="126">
        <v>3.0</v>
      </c>
      <c r="O31" s="126">
        <v>0.0</v>
      </c>
      <c r="P31" s="126">
        <v>3.0</v>
      </c>
      <c r="Q31" s="136" t="s">
        <v>695</v>
      </c>
      <c r="R31" s="126" t="s">
        <v>678</v>
      </c>
      <c r="S31" s="82">
        <f t="shared" si="1"/>
        <v>15.5</v>
      </c>
      <c r="T31" s="98"/>
      <c r="U31" s="99"/>
      <c r="V31" s="99"/>
      <c r="W31" s="99"/>
      <c r="X31" s="100"/>
      <c r="Y31" s="100"/>
      <c r="Z31" s="100"/>
      <c r="AA31" s="100"/>
      <c r="AB31" s="71"/>
    </row>
    <row r="32">
      <c r="A32" s="102"/>
      <c r="B32" s="138"/>
      <c r="C32" s="129">
        <v>1.0</v>
      </c>
      <c r="D32" s="129">
        <v>1.0</v>
      </c>
      <c r="E32" s="129">
        <v>0.5</v>
      </c>
      <c r="F32" s="129">
        <v>1.0</v>
      </c>
      <c r="G32" s="129">
        <v>1.0</v>
      </c>
      <c r="H32" s="129">
        <v>0.0</v>
      </c>
      <c r="I32" s="129">
        <v>0.0</v>
      </c>
      <c r="J32" s="129">
        <v>1.0</v>
      </c>
      <c r="K32" s="129">
        <v>2.5</v>
      </c>
      <c r="L32" s="129">
        <v>0.5</v>
      </c>
      <c r="M32" s="129">
        <v>2.0</v>
      </c>
      <c r="N32" s="129">
        <v>3.0</v>
      </c>
      <c r="O32" s="129">
        <v>0.0</v>
      </c>
      <c r="P32" s="129">
        <v>3.0</v>
      </c>
      <c r="Q32" s="130" t="s">
        <v>696</v>
      </c>
      <c r="R32" s="129" t="s">
        <v>678</v>
      </c>
      <c r="S32" s="74">
        <f t="shared" si="1"/>
        <v>13.5</v>
      </c>
      <c r="T32" s="105"/>
      <c r="U32" s="106"/>
      <c r="V32" s="106"/>
      <c r="W32" s="106"/>
      <c r="X32" s="107"/>
      <c r="Y32" s="107"/>
      <c r="Z32" s="107"/>
      <c r="AA32" s="107"/>
      <c r="AB32" s="78"/>
    </row>
    <row r="33">
      <c r="A33" s="60" t="s">
        <v>112</v>
      </c>
      <c r="B33" s="108"/>
      <c r="C33" s="62">
        <v>1.0</v>
      </c>
      <c r="D33" s="62">
        <v>1.0</v>
      </c>
      <c r="E33" s="62">
        <v>1.0</v>
      </c>
      <c r="F33" s="62">
        <v>1.0</v>
      </c>
      <c r="G33" s="62">
        <v>1.0</v>
      </c>
      <c r="H33" s="62">
        <v>1.0</v>
      </c>
      <c r="I33" s="62">
        <v>0.0</v>
      </c>
      <c r="J33" s="62">
        <v>1.0</v>
      </c>
      <c r="K33" s="62">
        <v>1.0</v>
      </c>
      <c r="L33" s="62">
        <v>3.0</v>
      </c>
      <c r="M33" s="62">
        <v>2.0</v>
      </c>
      <c r="N33" s="62">
        <v>3.0</v>
      </c>
      <c r="O33" s="62">
        <v>0.0</v>
      </c>
      <c r="P33" s="62">
        <v>5.0</v>
      </c>
      <c r="Q33" s="63"/>
      <c r="R33" s="62" t="s">
        <v>673</v>
      </c>
      <c r="S33" s="64">
        <f t="shared" si="1"/>
        <v>16</v>
      </c>
      <c r="T33" s="65">
        <f>AVERAGE(S33:S35)</f>
        <v>14.66666667</v>
      </c>
      <c r="U33" s="66">
        <f>AVERAGE(P33:P35)</f>
        <v>4.333333333</v>
      </c>
      <c r="V33" s="67" t="s">
        <v>22</v>
      </c>
      <c r="W33" s="68">
        <f>COUNTIF(R33:R35,"yes") + 1.5*COUNTIF(R33:R35,"YES!!") + 0.5*COUNTIF(R33:R35,"Maybe") </f>
        <v>3</v>
      </c>
      <c r="X33" s="69" t="s">
        <v>675</v>
      </c>
      <c r="Y33" s="69" t="s">
        <v>675</v>
      </c>
      <c r="Z33" s="70">
        <v>1500.0</v>
      </c>
      <c r="AA33" s="70">
        <v>1000.0</v>
      </c>
      <c r="AB33" s="71"/>
    </row>
    <row r="34">
      <c r="B34" s="110"/>
      <c r="C34" s="72">
        <v>1.0</v>
      </c>
      <c r="D34" s="72">
        <v>1.0</v>
      </c>
      <c r="E34" s="72">
        <v>1.0</v>
      </c>
      <c r="F34" s="72">
        <v>1.0</v>
      </c>
      <c r="G34" s="72">
        <v>0.0</v>
      </c>
      <c r="H34" s="139"/>
      <c r="I34" s="72">
        <v>0.0</v>
      </c>
      <c r="J34" s="72">
        <v>1.0</v>
      </c>
      <c r="K34" s="72">
        <v>1.0</v>
      </c>
      <c r="L34" s="72">
        <v>1.0</v>
      </c>
      <c r="M34" s="72">
        <v>2.0</v>
      </c>
      <c r="N34" s="72">
        <v>2.0</v>
      </c>
      <c r="O34" s="72">
        <v>0.0</v>
      </c>
      <c r="P34" s="72">
        <v>4.0</v>
      </c>
      <c r="Q34" s="131" t="s">
        <v>697</v>
      </c>
      <c r="R34" s="72" t="s">
        <v>693</v>
      </c>
      <c r="S34" s="74">
        <f t="shared" si="1"/>
        <v>11</v>
      </c>
      <c r="T34" s="75"/>
      <c r="U34" s="76"/>
      <c r="V34" s="76"/>
      <c r="W34" s="76"/>
      <c r="X34" s="77"/>
      <c r="Y34" s="77"/>
      <c r="Z34" s="77"/>
      <c r="AA34" s="77"/>
      <c r="AB34" s="78"/>
    </row>
    <row r="35">
      <c r="A35" s="79"/>
      <c r="B35" s="81"/>
      <c r="C35" s="119">
        <v>1.0</v>
      </c>
      <c r="D35" s="80">
        <v>1.0</v>
      </c>
      <c r="E35" s="119">
        <v>1.0</v>
      </c>
      <c r="F35" s="119">
        <v>1.0</v>
      </c>
      <c r="G35" s="119">
        <v>1.0</v>
      </c>
      <c r="H35" s="119">
        <v>1.0</v>
      </c>
      <c r="I35" s="119">
        <v>0.0</v>
      </c>
      <c r="J35" s="119">
        <v>1.0</v>
      </c>
      <c r="K35" s="119">
        <v>2.0</v>
      </c>
      <c r="L35" s="119">
        <v>3.0</v>
      </c>
      <c r="M35" s="119">
        <v>2.0</v>
      </c>
      <c r="N35" s="119">
        <v>3.0</v>
      </c>
      <c r="O35" s="119">
        <v>0.0</v>
      </c>
      <c r="P35" s="119">
        <v>4.0</v>
      </c>
      <c r="Q35" s="112" t="s">
        <v>698</v>
      </c>
      <c r="R35" s="80" t="s">
        <v>678</v>
      </c>
      <c r="S35" s="82">
        <f t="shared" si="1"/>
        <v>17</v>
      </c>
      <c r="T35" s="83"/>
      <c r="U35" s="84"/>
      <c r="V35" s="84"/>
      <c r="W35" s="84"/>
      <c r="X35" s="85"/>
      <c r="Y35" s="85"/>
      <c r="Z35" s="85"/>
      <c r="AA35" s="85"/>
      <c r="AB35" s="71"/>
    </row>
    <row r="36">
      <c r="A36" s="86" t="s">
        <v>222</v>
      </c>
      <c r="B36" s="134"/>
      <c r="C36" s="120">
        <v>1.0</v>
      </c>
      <c r="D36" s="120">
        <v>1.0</v>
      </c>
      <c r="E36" s="120">
        <v>0.3</v>
      </c>
      <c r="F36" s="120">
        <v>1.0</v>
      </c>
      <c r="G36" s="120">
        <v>1.0</v>
      </c>
      <c r="H36" s="120">
        <v>1.0</v>
      </c>
      <c r="I36" s="120">
        <v>0.5</v>
      </c>
      <c r="J36" s="120">
        <v>1.0</v>
      </c>
      <c r="K36" s="120">
        <v>3.0</v>
      </c>
      <c r="L36" s="120">
        <v>2.0</v>
      </c>
      <c r="M36" s="120">
        <v>3.0</v>
      </c>
      <c r="N36" s="120">
        <v>2.0</v>
      </c>
      <c r="O36" s="120">
        <v>2.0</v>
      </c>
      <c r="P36" s="120">
        <v>5.0</v>
      </c>
      <c r="Q36" s="140" t="s">
        <v>699</v>
      </c>
      <c r="R36" s="120" t="s">
        <v>673</v>
      </c>
      <c r="S36" s="89">
        <f t="shared" si="1"/>
        <v>18.8</v>
      </c>
      <c r="T36" s="90">
        <f>AVERAGE(S36:S38)</f>
        <v>19.6</v>
      </c>
      <c r="U36" s="91">
        <f>AVERAGE(P36:P38)</f>
        <v>4.333333333</v>
      </c>
      <c r="V36" s="122" t="s">
        <v>700</v>
      </c>
      <c r="W36" s="123">
        <f>COUNTIF(R36:R38,"yes") + 1.5*COUNTIF(R36:R38,"YES!!") + 0.5*COUNTIF(R36:R38,"Maybe") </f>
        <v>2.5</v>
      </c>
      <c r="X36" s="94" t="s">
        <v>675</v>
      </c>
      <c r="Y36" s="94" t="s">
        <v>675</v>
      </c>
      <c r="Z36" s="70">
        <v>750.0</v>
      </c>
      <c r="AA36" s="70">
        <v>750.0</v>
      </c>
      <c r="AB36" s="78"/>
    </row>
    <row r="37">
      <c r="B37" s="125"/>
      <c r="C37" s="126">
        <v>1.0</v>
      </c>
      <c r="D37" s="126">
        <v>1.0</v>
      </c>
      <c r="E37" s="126">
        <v>1.0</v>
      </c>
      <c r="F37" s="126">
        <v>1.0</v>
      </c>
      <c r="G37" s="126">
        <v>1.0</v>
      </c>
      <c r="H37" s="126">
        <v>1.0</v>
      </c>
      <c r="I37" s="126">
        <v>0.0</v>
      </c>
      <c r="J37" s="126">
        <v>1.0</v>
      </c>
      <c r="K37" s="126">
        <v>3.0</v>
      </c>
      <c r="L37" s="126">
        <v>3.0</v>
      </c>
      <c r="M37" s="126">
        <v>3.0</v>
      </c>
      <c r="N37" s="126">
        <v>3.0</v>
      </c>
      <c r="O37" s="126">
        <v>1.0</v>
      </c>
      <c r="P37" s="126">
        <v>4.0</v>
      </c>
      <c r="Q37" s="125"/>
      <c r="R37" s="126" t="s">
        <v>221</v>
      </c>
      <c r="S37" s="82">
        <f t="shared" si="1"/>
        <v>20</v>
      </c>
      <c r="T37" s="98"/>
      <c r="U37" s="99"/>
      <c r="V37" s="99"/>
      <c r="W37" s="99"/>
      <c r="X37" s="100"/>
      <c r="Y37" s="100"/>
      <c r="Z37" s="100"/>
      <c r="AA37" s="100"/>
      <c r="AB37" s="71"/>
    </row>
    <row r="38">
      <c r="A38" s="102"/>
      <c r="B38" s="138"/>
      <c r="C38" s="129">
        <v>1.0</v>
      </c>
      <c r="D38" s="129">
        <v>1.0</v>
      </c>
      <c r="E38" s="129">
        <v>0.5</v>
      </c>
      <c r="F38" s="129">
        <v>1.0</v>
      </c>
      <c r="G38" s="129">
        <v>1.0</v>
      </c>
      <c r="H38" s="129">
        <v>1.0</v>
      </c>
      <c r="I38" s="129">
        <v>0.5</v>
      </c>
      <c r="J38" s="129">
        <v>1.0</v>
      </c>
      <c r="K38" s="129">
        <v>3.0</v>
      </c>
      <c r="L38" s="129">
        <v>2.0</v>
      </c>
      <c r="M38" s="129">
        <v>3.0</v>
      </c>
      <c r="N38" s="129">
        <v>3.0</v>
      </c>
      <c r="O38" s="129">
        <v>2.0</v>
      </c>
      <c r="P38" s="129">
        <v>4.0</v>
      </c>
      <c r="Q38" s="141"/>
      <c r="R38" s="129" t="s">
        <v>678</v>
      </c>
      <c r="S38" s="74">
        <f t="shared" si="1"/>
        <v>20</v>
      </c>
      <c r="T38" s="105"/>
      <c r="U38" s="106"/>
      <c r="V38" s="106"/>
      <c r="W38" s="106"/>
      <c r="X38" s="107"/>
      <c r="Y38" s="107"/>
      <c r="Z38" s="107"/>
      <c r="AA38" s="107"/>
      <c r="AB38" s="78"/>
    </row>
    <row r="39">
      <c r="A39" s="60" t="s">
        <v>320</v>
      </c>
      <c r="B39" s="108"/>
      <c r="C39" s="62">
        <v>1.0</v>
      </c>
      <c r="D39" s="62">
        <v>1.0</v>
      </c>
      <c r="E39" s="62">
        <v>0.0</v>
      </c>
      <c r="F39" s="62">
        <v>1.0</v>
      </c>
      <c r="G39" s="62">
        <v>1.0</v>
      </c>
      <c r="H39" s="62">
        <v>0.0</v>
      </c>
      <c r="I39" s="62">
        <v>0.0</v>
      </c>
      <c r="J39" s="62">
        <v>1.0</v>
      </c>
      <c r="K39" s="62">
        <v>3.0</v>
      </c>
      <c r="L39" s="62">
        <v>1.0</v>
      </c>
      <c r="M39" s="62">
        <v>3.0</v>
      </c>
      <c r="N39" s="62">
        <v>3.0</v>
      </c>
      <c r="O39" s="62">
        <v>1.0</v>
      </c>
      <c r="P39" s="62">
        <v>5.0</v>
      </c>
      <c r="Q39" s="108"/>
      <c r="R39" s="62" t="s">
        <v>678</v>
      </c>
      <c r="S39" s="64">
        <f t="shared" si="1"/>
        <v>16</v>
      </c>
      <c r="T39" s="65">
        <f>AVERAGE(S39:S41)</f>
        <v>15.16666667</v>
      </c>
      <c r="U39" s="66">
        <f>AVERAGE(P39:P41)</f>
        <v>4</v>
      </c>
      <c r="V39" s="67" t="s">
        <v>22</v>
      </c>
      <c r="W39" s="68">
        <f>COUNTIF(R39:R41,"yes") + 1.5*COUNTIF(R39:R41,"YES!!") + 0.5*COUNTIF(R39:R41,"Maybe") </f>
        <v>2.5</v>
      </c>
      <c r="X39" s="69" t="s">
        <v>675</v>
      </c>
      <c r="Y39" s="69" t="s">
        <v>675</v>
      </c>
      <c r="Z39" s="70">
        <v>1690.0</v>
      </c>
      <c r="AA39" s="70">
        <v>1000.0</v>
      </c>
      <c r="AB39" s="71"/>
    </row>
    <row r="40">
      <c r="B40" s="110"/>
      <c r="C40" s="72">
        <v>1.0</v>
      </c>
      <c r="D40" s="72">
        <v>1.0</v>
      </c>
      <c r="E40" s="72">
        <v>0.0</v>
      </c>
      <c r="F40" s="72">
        <v>1.0</v>
      </c>
      <c r="G40" s="72">
        <v>1.0</v>
      </c>
      <c r="H40" s="72">
        <v>0.0</v>
      </c>
      <c r="I40" s="72">
        <v>0.0</v>
      </c>
      <c r="J40" s="72">
        <v>1.0</v>
      </c>
      <c r="K40" s="72">
        <v>3.0</v>
      </c>
      <c r="L40" s="72">
        <v>0.0</v>
      </c>
      <c r="M40" s="72">
        <v>3.0</v>
      </c>
      <c r="N40" s="72">
        <v>2.0</v>
      </c>
      <c r="O40" s="72">
        <v>0.0</v>
      </c>
      <c r="P40" s="72">
        <v>3.0</v>
      </c>
      <c r="Q40" s="131" t="s">
        <v>701</v>
      </c>
      <c r="R40" s="72" t="s">
        <v>693</v>
      </c>
      <c r="S40" s="74">
        <f t="shared" si="1"/>
        <v>13</v>
      </c>
      <c r="T40" s="75"/>
      <c r="U40" s="76"/>
      <c r="V40" s="76"/>
      <c r="W40" s="76"/>
      <c r="X40" s="77"/>
      <c r="Y40" s="77"/>
      <c r="Z40" s="77"/>
      <c r="AA40" s="77"/>
      <c r="AB40" s="78"/>
    </row>
    <row r="41">
      <c r="A41" s="79"/>
      <c r="B41" s="81"/>
      <c r="C41" s="80">
        <v>1.0</v>
      </c>
      <c r="D41" s="80">
        <v>1.0</v>
      </c>
      <c r="E41" s="80">
        <v>0.0</v>
      </c>
      <c r="F41" s="80">
        <v>1.0</v>
      </c>
      <c r="G41" s="80">
        <v>1.0</v>
      </c>
      <c r="H41" s="80">
        <v>0.0</v>
      </c>
      <c r="I41" s="80">
        <v>0.0</v>
      </c>
      <c r="J41" s="80">
        <v>1.0</v>
      </c>
      <c r="K41" s="80">
        <v>3.0</v>
      </c>
      <c r="L41" s="80">
        <v>2.0</v>
      </c>
      <c r="M41" s="80">
        <v>3.0</v>
      </c>
      <c r="N41" s="80">
        <v>3.0</v>
      </c>
      <c r="O41" s="80">
        <v>0.5</v>
      </c>
      <c r="P41" s="80">
        <v>4.0</v>
      </c>
      <c r="Q41" s="142" t="s">
        <v>702</v>
      </c>
      <c r="R41" s="80" t="s">
        <v>678</v>
      </c>
      <c r="S41" s="82">
        <f t="shared" si="1"/>
        <v>16.5</v>
      </c>
      <c r="T41" s="83"/>
      <c r="U41" s="84"/>
      <c r="V41" s="84"/>
      <c r="W41" s="84"/>
      <c r="X41" s="85"/>
      <c r="Y41" s="85"/>
      <c r="Z41" s="85"/>
      <c r="AA41" s="85"/>
      <c r="AB41" s="71"/>
    </row>
    <row r="42">
      <c r="A42" s="86" t="s">
        <v>18</v>
      </c>
      <c r="B42" s="134"/>
      <c r="C42" s="120">
        <v>0.5</v>
      </c>
      <c r="D42" s="120">
        <v>1.0</v>
      </c>
      <c r="E42" s="120">
        <v>1.0</v>
      </c>
      <c r="F42" s="120">
        <v>1.0</v>
      </c>
      <c r="G42" s="120">
        <v>1.0</v>
      </c>
      <c r="H42" s="120">
        <v>1.0</v>
      </c>
      <c r="I42" s="120">
        <v>1.0</v>
      </c>
      <c r="J42" s="120" t="s">
        <v>681</v>
      </c>
      <c r="K42" s="120">
        <v>2.0</v>
      </c>
      <c r="L42" s="120" t="s">
        <v>681</v>
      </c>
      <c r="M42" s="120">
        <v>3.0</v>
      </c>
      <c r="N42" s="120">
        <v>0.0</v>
      </c>
      <c r="O42" s="120">
        <v>5.0</v>
      </c>
      <c r="P42" s="120">
        <v>6.0</v>
      </c>
      <c r="Q42" s="143" t="s">
        <v>703</v>
      </c>
      <c r="R42" s="120" t="s">
        <v>673</v>
      </c>
      <c r="S42" s="74">
        <f t="shared" si="1"/>
        <v>16.5</v>
      </c>
      <c r="T42" s="90">
        <f>AVERAGE(S42:S44)</f>
        <v>16.16666667</v>
      </c>
      <c r="U42" s="91">
        <f>AVERAGE(P42:P44)</f>
        <v>4.333333333</v>
      </c>
      <c r="V42" s="122" t="s">
        <v>700</v>
      </c>
      <c r="W42" s="123">
        <f>COUNTIF(R42:R44,"yes") + 1.5*COUNTIF(R42:R44,"YES!!") + 0.5*COUNTIF(R42:R44,"Maybe") </f>
        <v>3</v>
      </c>
      <c r="X42" s="94" t="s">
        <v>675</v>
      </c>
      <c r="Y42" s="94" t="s">
        <v>675</v>
      </c>
      <c r="Z42" s="70">
        <v>2000.0</v>
      </c>
      <c r="AA42" s="70">
        <v>1000.0</v>
      </c>
      <c r="AB42" s="78"/>
    </row>
    <row r="43">
      <c r="B43" s="125"/>
      <c r="C43" s="126">
        <v>0.5</v>
      </c>
      <c r="D43" s="126">
        <v>1.0</v>
      </c>
      <c r="E43" s="126">
        <v>1.0</v>
      </c>
      <c r="F43" s="126">
        <v>1.0</v>
      </c>
      <c r="G43" s="126">
        <v>1.0</v>
      </c>
      <c r="H43" s="126">
        <v>1.0</v>
      </c>
      <c r="I43" s="126">
        <v>1.0</v>
      </c>
      <c r="J43" s="126">
        <v>0.0</v>
      </c>
      <c r="K43" s="126">
        <v>2.0</v>
      </c>
      <c r="L43" s="126">
        <v>1.5</v>
      </c>
      <c r="M43" s="126">
        <v>2.0</v>
      </c>
      <c r="N43" s="126">
        <v>0.0</v>
      </c>
      <c r="O43" s="126">
        <v>5.0</v>
      </c>
      <c r="P43" s="126">
        <v>4.0</v>
      </c>
      <c r="Q43" s="128"/>
      <c r="R43" s="144" t="s">
        <v>678</v>
      </c>
      <c r="S43" s="82">
        <f t="shared" si="1"/>
        <v>17</v>
      </c>
      <c r="T43" s="98"/>
      <c r="U43" s="99"/>
      <c r="V43" s="99"/>
      <c r="W43" s="99"/>
      <c r="X43" s="100"/>
      <c r="Y43" s="100"/>
      <c r="Z43" s="100"/>
      <c r="AA43" s="100"/>
      <c r="AB43" s="71"/>
    </row>
    <row r="44">
      <c r="A44" s="102"/>
      <c r="B44" s="138"/>
      <c r="C44" s="129">
        <v>1.0</v>
      </c>
      <c r="D44" s="129">
        <v>1.0</v>
      </c>
      <c r="E44" s="129">
        <v>1.0</v>
      </c>
      <c r="F44" s="129">
        <v>1.0</v>
      </c>
      <c r="G44" s="129">
        <v>1.0</v>
      </c>
      <c r="H44" s="129">
        <v>0.5</v>
      </c>
      <c r="I44" s="129">
        <v>1.0</v>
      </c>
      <c r="J44" s="129">
        <v>0.0</v>
      </c>
      <c r="K44" s="129">
        <v>1.0</v>
      </c>
      <c r="L44" s="129">
        <v>1.5</v>
      </c>
      <c r="M44" s="129">
        <v>1.0</v>
      </c>
      <c r="N44" s="129">
        <v>0.0</v>
      </c>
      <c r="O44" s="129">
        <v>5.0</v>
      </c>
      <c r="P44" s="129">
        <v>3.0</v>
      </c>
      <c r="Q44" s="130" t="s">
        <v>704</v>
      </c>
      <c r="R44" s="129" t="s">
        <v>693</v>
      </c>
      <c r="S44" s="74">
        <f t="shared" si="1"/>
        <v>15</v>
      </c>
      <c r="T44" s="105"/>
      <c r="U44" s="106"/>
      <c r="V44" s="106"/>
      <c r="W44" s="106"/>
      <c r="X44" s="107"/>
      <c r="Y44" s="107"/>
      <c r="Z44" s="107"/>
      <c r="AA44" s="107"/>
      <c r="AB44" s="78"/>
    </row>
    <row r="45">
      <c r="A45" s="60" t="s">
        <v>282</v>
      </c>
      <c r="B45" s="108"/>
      <c r="C45" s="62">
        <v>1.0</v>
      </c>
      <c r="D45" s="62">
        <v>1.0</v>
      </c>
      <c r="E45" s="62">
        <v>0.0</v>
      </c>
      <c r="F45" s="62">
        <v>1.0</v>
      </c>
      <c r="G45" s="62">
        <v>1.0</v>
      </c>
      <c r="H45" s="62">
        <v>1.0</v>
      </c>
      <c r="I45" s="62">
        <v>1.0</v>
      </c>
      <c r="J45" s="62">
        <v>1.0</v>
      </c>
      <c r="K45" s="62">
        <v>3.0</v>
      </c>
      <c r="L45" s="62">
        <v>0.0</v>
      </c>
      <c r="M45" s="62">
        <v>3.0</v>
      </c>
      <c r="N45" s="62">
        <v>2.0</v>
      </c>
      <c r="O45" s="62">
        <v>5.0</v>
      </c>
      <c r="P45" s="62">
        <v>7.0</v>
      </c>
      <c r="Q45" s="118" t="s">
        <v>705</v>
      </c>
      <c r="R45" s="145" t="s">
        <v>673</v>
      </c>
      <c r="S45" s="64">
        <f t="shared" si="1"/>
        <v>20</v>
      </c>
      <c r="T45" s="65">
        <f>AVERAGE(S45:S47)</f>
        <v>17.33333333</v>
      </c>
      <c r="U45" s="66">
        <f>AVERAGE(P45:P47)</f>
        <v>5</v>
      </c>
      <c r="V45" s="67" t="s">
        <v>700</v>
      </c>
      <c r="W45" s="68">
        <f>COUNTIF(R45:R47,"yes") + 1.5*COUNTIF(R45:R47,"YES!!") + 0.5*COUNTIF(R45:R47,"Maybe") </f>
        <v>2.5</v>
      </c>
      <c r="X45" s="69" t="s">
        <v>675</v>
      </c>
      <c r="Y45" s="69" t="s">
        <v>675</v>
      </c>
      <c r="Z45" s="70">
        <v>1500.0</v>
      </c>
      <c r="AA45" s="70">
        <v>1000.0</v>
      </c>
      <c r="AB45" s="71"/>
    </row>
    <row r="46">
      <c r="B46" s="110"/>
      <c r="C46" s="72">
        <v>1.0</v>
      </c>
      <c r="D46" s="72">
        <v>1.0</v>
      </c>
      <c r="E46" s="72">
        <v>0.0</v>
      </c>
      <c r="F46" s="72">
        <v>1.0</v>
      </c>
      <c r="G46" s="72">
        <v>1.0</v>
      </c>
      <c r="H46" s="72">
        <v>0.0</v>
      </c>
      <c r="I46" s="72">
        <v>0.0</v>
      </c>
      <c r="J46" s="72">
        <v>1.0</v>
      </c>
      <c r="K46" s="72">
        <v>3.0</v>
      </c>
      <c r="L46" s="72">
        <v>0.0</v>
      </c>
      <c r="M46" s="72">
        <v>3.0</v>
      </c>
      <c r="N46" s="72">
        <v>1.0</v>
      </c>
      <c r="O46" s="72">
        <v>0.0</v>
      </c>
      <c r="P46" s="72">
        <v>2.0</v>
      </c>
      <c r="Q46" s="146" t="s">
        <v>706</v>
      </c>
      <c r="R46" s="72" t="s">
        <v>221</v>
      </c>
      <c r="S46" s="74">
        <f t="shared" si="1"/>
        <v>12</v>
      </c>
      <c r="T46" s="75"/>
      <c r="U46" s="76"/>
      <c r="V46" s="76"/>
      <c r="W46" s="76"/>
      <c r="X46" s="77"/>
      <c r="Y46" s="77"/>
      <c r="Z46" s="77"/>
      <c r="AA46" s="77"/>
      <c r="AB46" s="78"/>
    </row>
    <row r="47">
      <c r="A47" s="79"/>
      <c r="B47" s="125"/>
      <c r="C47" s="80">
        <v>1.0</v>
      </c>
      <c r="D47" s="80">
        <v>1.0</v>
      </c>
      <c r="E47" s="80">
        <v>0.0</v>
      </c>
      <c r="F47" s="80">
        <v>1.0</v>
      </c>
      <c r="G47" s="80">
        <v>1.0</v>
      </c>
      <c r="H47" s="80">
        <v>0.5</v>
      </c>
      <c r="I47" s="80">
        <v>0.5</v>
      </c>
      <c r="J47" s="80">
        <v>1.0</v>
      </c>
      <c r="K47" s="80">
        <v>3.0</v>
      </c>
      <c r="L47" s="80">
        <v>1.0</v>
      </c>
      <c r="M47" s="80">
        <v>3.0</v>
      </c>
      <c r="N47" s="80">
        <v>3.0</v>
      </c>
      <c r="O47" s="80">
        <v>4.0</v>
      </c>
      <c r="P47" s="80">
        <v>6.0</v>
      </c>
      <c r="Q47" s="147" t="s">
        <v>707</v>
      </c>
      <c r="R47" s="80" t="s">
        <v>678</v>
      </c>
      <c r="S47" s="82">
        <f t="shared" si="1"/>
        <v>20</v>
      </c>
      <c r="T47" s="83"/>
      <c r="U47" s="84"/>
      <c r="V47" s="84"/>
      <c r="W47" s="84"/>
      <c r="X47" s="85"/>
      <c r="Y47" s="85"/>
      <c r="Z47" s="85"/>
      <c r="AA47" s="85"/>
      <c r="AB47" s="71"/>
    </row>
    <row r="48" ht="14.25" customHeight="1">
      <c r="A48" s="86" t="s">
        <v>574</v>
      </c>
      <c r="B48" s="134"/>
      <c r="C48" s="87">
        <v>1.0</v>
      </c>
      <c r="D48" s="87">
        <v>1.0</v>
      </c>
      <c r="E48" s="87">
        <v>1.0</v>
      </c>
      <c r="F48" s="87">
        <v>1.0</v>
      </c>
      <c r="G48" s="87">
        <v>1.0</v>
      </c>
      <c r="H48" s="87">
        <v>1.0</v>
      </c>
      <c r="I48" s="87">
        <v>1.0</v>
      </c>
      <c r="J48" s="87">
        <v>1.0</v>
      </c>
      <c r="K48" s="87">
        <v>3.0</v>
      </c>
      <c r="L48" s="87">
        <v>3.0</v>
      </c>
      <c r="M48" s="87">
        <v>3.0</v>
      </c>
      <c r="N48" s="87">
        <v>4.0</v>
      </c>
      <c r="O48" s="87">
        <v>5.0</v>
      </c>
      <c r="P48" s="87">
        <v>7.0</v>
      </c>
      <c r="Q48" s="148" t="s">
        <v>677</v>
      </c>
      <c r="R48" s="87" t="s">
        <v>673</v>
      </c>
      <c r="S48" s="89">
        <f t="shared" si="1"/>
        <v>26</v>
      </c>
      <c r="T48" s="90">
        <f>AVERAGE(S48:S50)</f>
        <v>25.66666667</v>
      </c>
      <c r="U48" s="91">
        <f>AVERAGE(P48:P50)</f>
        <v>6.333333333</v>
      </c>
      <c r="V48" s="92" t="s">
        <v>674</v>
      </c>
      <c r="W48" s="93">
        <f>COUNTIF(R48:R50,"yes") + 1.5*COUNTIF(R48:R50,"YES!!") + 0.5*COUNTIF(R48:R50,"Maybe") </f>
        <v>4.5</v>
      </c>
      <c r="X48" s="94" t="s">
        <v>675</v>
      </c>
      <c r="Y48" s="94" t="s">
        <v>708</v>
      </c>
      <c r="Z48" s="124">
        <f>5800 * 1.17</f>
        <v>6786</v>
      </c>
      <c r="AA48" s="70">
        <v>0.0</v>
      </c>
      <c r="AB48" s="95"/>
    </row>
    <row r="49">
      <c r="C49" s="96">
        <v>1.0</v>
      </c>
      <c r="D49" s="96">
        <v>1.0</v>
      </c>
      <c r="E49" s="96">
        <v>1.0</v>
      </c>
      <c r="F49" s="96">
        <v>1.0</v>
      </c>
      <c r="G49" s="96">
        <v>1.0</v>
      </c>
      <c r="H49" s="96">
        <v>1.0</v>
      </c>
      <c r="I49" s="96">
        <v>1.0</v>
      </c>
      <c r="J49" s="96">
        <v>1.0</v>
      </c>
      <c r="K49" s="96">
        <v>3.0</v>
      </c>
      <c r="L49" s="96">
        <v>3.0</v>
      </c>
      <c r="M49" s="96">
        <v>3.0</v>
      </c>
      <c r="N49" s="96">
        <v>4.0</v>
      </c>
      <c r="O49" s="96">
        <v>5.0</v>
      </c>
      <c r="P49" s="96">
        <v>7.0</v>
      </c>
      <c r="Q49" s="149" t="s">
        <v>709</v>
      </c>
      <c r="R49" s="96" t="s">
        <v>673</v>
      </c>
      <c r="S49" s="82">
        <f t="shared" si="1"/>
        <v>26</v>
      </c>
      <c r="T49" s="98"/>
      <c r="U49" s="99"/>
      <c r="V49" s="99"/>
      <c r="W49" s="99"/>
      <c r="X49" s="100"/>
      <c r="Y49" s="100"/>
      <c r="Z49" s="100"/>
      <c r="AA49" s="100"/>
      <c r="AB49" s="101"/>
    </row>
    <row r="50">
      <c r="A50" s="102"/>
      <c r="C50" s="103">
        <v>1.0</v>
      </c>
      <c r="D50" s="103">
        <v>1.0</v>
      </c>
      <c r="E50" s="103">
        <v>1.0</v>
      </c>
      <c r="F50" s="103">
        <v>1.0</v>
      </c>
      <c r="G50" s="103">
        <v>1.0</v>
      </c>
      <c r="H50" s="103">
        <v>1.0</v>
      </c>
      <c r="I50" s="103">
        <v>1.0</v>
      </c>
      <c r="J50" s="103">
        <v>1.0</v>
      </c>
      <c r="K50" s="103">
        <v>3.0</v>
      </c>
      <c r="L50" s="103">
        <v>3.0</v>
      </c>
      <c r="M50" s="103">
        <v>2.0</v>
      </c>
      <c r="N50" s="103">
        <v>4.0</v>
      </c>
      <c r="O50" s="103">
        <v>5.0</v>
      </c>
      <c r="P50" s="103">
        <v>5.0</v>
      </c>
      <c r="Q50" s="104" t="s">
        <v>710</v>
      </c>
      <c r="R50" s="103" t="s">
        <v>673</v>
      </c>
      <c r="S50" s="74">
        <f t="shared" si="1"/>
        <v>25</v>
      </c>
      <c r="T50" s="105"/>
      <c r="U50" s="106"/>
      <c r="V50" s="106"/>
      <c r="W50" s="106"/>
      <c r="X50" s="107"/>
      <c r="Y50" s="107"/>
      <c r="Z50" s="107"/>
      <c r="AA50" s="107"/>
      <c r="AB50" s="95"/>
    </row>
    <row r="51">
      <c r="A51" s="60" t="s">
        <v>147</v>
      </c>
      <c r="B51" s="108"/>
      <c r="C51" s="62">
        <v>1.0</v>
      </c>
      <c r="D51" s="62">
        <v>1.0</v>
      </c>
      <c r="E51" s="62">
        <v>1.0</v>
      </c>
      <c r="F51" s="62">
        <v>0.0</v>
      </c>
      <c r="G51" s="62">
        <v>0.5</v>
      </c>
      <c r="H51" s="62">
        <v>1.0</v>
      </c>
      <c r="I51" s="62">
        <v>1.0</v>
      </c>
      <c r="J51" s="62">
        <v>1.0</v>
      </c>
      <c r="K51" s="62">
        <v>3.0</v>
      </c>
      <c r="L51" s="62">
        <v>3.0</v>
      </c>
      <c r="M51" s="62">
        <v>3.0</v>
      </c>
      <c r="N51" s="62">
        <v>3.0</v>
      </c>
      <c r="O51" s="62">
        <v>4.0</v>
      </c>
      <c r="P51" s="62">
        <v>5.0</v>
      </c>
      <c r="Q51" s="63"/>
      <c r="R51" s="62" t="s">
        <v>678</v>
      </c>
      <c r="S51" s="64">
        <f t="shared" si="1"/>
        <v>22.5</v>
      </c>
      <c r="T51" s="65">
        <f>AVERAGE(S51:S53)</f>
        <v>19.66666667</v>
      </c>
      <c r="U51" s="66">
        <f>AVERAGE(P51:P53)</f>
        <v>4.333333333</v>
      </c>
      <c r="V51" s="67" t="s">
        <v>700</v>
      </c>
      <c r="W51" s="68">
        <f>COUNTIF(R51:R53,"yes") + 1.5*COUNTIF(R51:R53,"YES!!") + 0.5*COUNTIF(R51:R53,"Maybe") </f>
        <v>2</v>
      </c>
      <c r="X51" s="69" t="s">
        <v>711</v>
      </c>
      <c r="Y51" s="69" t="s">
        <v>708</v>
      </c>
      <c r="Z51" s="124" t="s">
        <v>712</v>
      </c>
      <c r="AA51" s="70">
        <v>0.0</v>
      </c>
      <c r="AB51" s="71"/>
    </row>
    <row r="52">
      <c r="B52" s="110"/>
      <c r="C52" s="72">
        <v>1.0</v>
      </c>
      <c r="D52" s="72">
        <v>1.0</v>
      </c>
      <c r="E52" s="72">
        <v>1.0</v>
      </c>
      <c r="F52" s="72">
        <v>0.0</v>
      </c>
      <c r="G52" s="72">
        <v>0.5</v>
      </c>
      <c r="H52" s="72">
        <v>0.5</v>
      </c>
      <c r="I52" s="72">
        <v>1.0</v>
      </c>
      <c r="J52" s="72">
        <v>1.0</v>
      </c>
      <c r="K52" s="72">
        <v>3.0</v>
      </c>
      <c r="L52" s="72">
        <v>2.0</v>
      </c>
      <c r="M52" s="72">
        <v>3.0</v>
      </c>
      <c r="N52" s="72">
        <v>2.0</v>
      </c>
      <c r="O52" s="72">
        <v>4.0</v>
      </c>
      <c r="P52" s="72">
        <v>4.0</v>
      </c>
      <c r="Q52" s="146" t="s">
        <v>713</v>
      </c>
      <c r="R52" s="72" t="s">
        <v>693</v>
      </c>
      <c r="S52" s="74">
        <f t="shared" si="1"/>
        <v>20</v>
      </c>
      <c r="T52" s="75"/>
      <c r="U52" s="76"/>
      <c r="V52" s="76"/>
      <c r="W52" s="76"/>
      <c r="X52" s="77"/>
      <c r="Y52" s="77"/>
      <c r="Z52" s="77"/>
      <c r="AA52" s="77"/>
      <c r="AB52" s="78"/>
    </row>
    <row r="53">
      <c r="A53" s="79"/>
      <c r="B53" s="81"/>
      <c r="C53" s="80">
        <v>1.0</v>
      </c>
      <c r="D53" s="80">
        <v>1.0</v>
      </c>
      <c r="E53" s="80">
        <v>1.0</v>
      </c>
      <c r="F53" s="80">
        <v>0.0</v>
      </c>
      <c r="G53" s="80">
        <v>0.0</v>
      </c>
      <c r="H53" s="80">
        <v>0.5</v>
      </c>
      <c r="I53" s="80">
        <v>0.5</v>
      </c>
      <c r="J53" s="80">
        <v>0.5</v>
      </c>
      <c r="K53" s="80">
        <v>3.0</v>
      </c>
      <c r="L53" s="80">
        <v>0.0</v>
      </c>
      <c r="M53" s="80">
        <v>3.0</v>
      </c>
      <c r="N53" s="80">
        <v>2.0</v>
      </c>
      <c r="O53" s="80">
        <v>4.0</v>
      </c>
      <c r="P53" s="80">
        <v>4.0</v>
      </c>
      <c r="Q53" s="112" t="s">
        <v>714</v>
      </c>
      <c r="R53" s="80" t="s">
        <v>693</v>
      </c>
      <c r="S53" s="82">
        <f t="shared" si="1"/>
        <v>16.5</v>
      </c>
      <c r="T53" s="83"/>
      <c r="U53" s="84"/>
      <c r="V53" s="84"/>
      <c r="W53" s="84"/>
      <c r="X53" s="85"/>
      <c r="Y53" s="85"/>
      <c r="Z53" s="85"/>
      <c r="AA53" s="85"/>
      <c r="AB53" s="71"/>
    </row>
    <row r="54">
      <c r="A54" s="86" t="s">
        <v>346</v>
      </c>
      <c r="B54" s="134"/>
      <c r="C54" s="120">
        <v>1.0</v>
      </c>
      <c r="D54" s="120">
        <v>1.0</v>
      </c>
      <c r="E54" s="120">
        <v>1.0</v>
      </c>
      <c r="F54" s="120">
        <v>1.0</v>
      </c>
      <c r="G54" s="120">
        <v>1.0</v>
      </c>
      <c r="H54" s="120">
        <v>0.5</v>
      </c>
      <c r="I54" s="120">
        <v>0.5</v>
      </c>
      <c r="J54" s="120">
        <v>1.0</v>
      </c>
      <c r="K54" s="120">
        <v>3.0</v>
      </c>
      <c r="L54" s="120">
        <v>3.0</v>
      </c>
      <c r="M54" s="120">
        <v>3.0</v>
      </c>
      <c r="N54" s="120">
        <v>4.0</v>
      </c>
      <c r="O54" s="120">
        <v>3.0</v>
      </c>
      <c r="P54" s="120">
        <v>6.0</v>
      </c>
      <c r="Q54" s="134"/>
      <c r="R54" s="120" t="s">
        <v>693</v>
      </c>
      <c r="S54" s="89">
        <f t="shared" si="1"/>
        <v>23</v>
      </c>
      <c r="T54" s="90">
        <f>AVERAGE(S54:S56)</f>
        <v>17.5</v>
      </c>
      <c r="U54" s="91">
        <f>AVERAGE(P54:P56)</f>
        <v>4</v>
      </c>
      <c r="V54" s="122" t="s">
        <v>23</v>
      </c>
      <c r="W54" s="123">
        <f>COUNTIF(R54:R56,"yes") + 1.5*COUNTIF(R54:R56,"YES!!") + 0.5*COUNTIF(R54:R56,"Maybe") </f>
        <v>1.5</v>
      </c>
      <c r="X54" s="94" t="s">
        <v>711</v>
      </c>
      <c r="Y54" s="94" t="s">
        <v>708</v>
      </c>
      <c r="Z54" s="70">
        <v>2200.0</v>
      </c>
      <c r="AA54" s="70">
        <v>0.0</v>
      </c>
      <c r="AB54" s="78"/>
    </row>
    <row r="55">
      <c r="B55" s="125"/>
      <c r="C55" s="126">
        <v>1.0</v>
      </c>
      <c r="D55" s="126">
        <v>1.0</v>
      </c>
      <c r="E55" s="126">
        <v>0.0</v>
      </c>
      <c r="F55" s="126">
        <v>1.0</v>
      </c>
      <c r="G55" s="126">
        <v>1.0</v>
      </c>
      <c r="H55" s="126">
        <v>1.0</v>
      </c>
      <c r="I55" s="126">
        <v>0.0</v>
      </c>
      <c r="J55" s="126">
        <v>1.0</v>
      </c>
      <c r="K55" s="126">
        <v>3.0</v>
      </c>
      <c r="L55" s="126">
        <v>1.0</v>
      </c>
      <c r="M55" s="126">
        <v>3.0</v>
      </c>
      <c r="N55" s="126">
        <v>2.0</v>
      </c>
      <c r="O55" s="126">
        <v>0.0</v>
      </c>
      <c r="P55" s="126">
        <v>3.0</v>
      </c>
      <c r="Q55" s="136" t="s">
        <v>715</v>
      </c>
      <c r="R55" s="126" t="s">
        <v>693</v>
      </c>
      <c r="S55" s="82">
        <f t="shared" si="1"/>
        <v>15</v>
      </c>
      <c r="T55" s="98"/>
      <c r="U55" s="99"/>
      <c r="V55" s="99"/>
      <c r="W55" s="99"/>
      <c r="X55" s="100"/>
      <c r="Y55" s="100"/>
      <c r="Z55" s="100"/>
      <c r="AA55" s="100"/>
      <c r="AB55" s="71"/>
    </row>
    <row r="56">
      <c r="A56" s="102"/>
      <c r="B56" s="138"/>
      <c r="C56" s="129">
        <v>0.5</v>
      </c>
      <c r="D56" s="129">
        <v>1.0</v>
      </c>
      <c r="E56" s="129">
        <v>0.5</v>
      </c>
      <c r="F56" s="129">
        <v>1.0</v>
      </c>
      <c r="G56" s="129">
        <v>1.0</v>
      </c>
      <c r="H56" s="129">
        <v>0.0</v>
      </c>
      <c r="I56" s="129">
        <v>0.0</v>
      </c>
      <c r="J56" s="129">
        <v>0.5</v>
      </c>
      <c r="K56" s="129">
        <v>3.0</v>
      </c>
      <c r="L56" s="129">
        <v>1.0</v>
      </c>
      <c r="M56" s="129">
        <v>2.0</v>
      </c>
      <c r="N56" s="129">
        <v>2.0</v>
      </c>
      <c r="O56" s="129">
        <v>2.0</v>
      </c>
      <c r="P56" s="129">
        <v>3.0</v>
      </c>
      <c r="Q56" s="130" t="s">
        <v>716</v>
      </c>
      <c r="R56" s="129" t="s">
        <v>693</v>
      </c>
      <c r="S56" s="74">
        <f t="shared" si="1"/>
        <v>14.5</v>
      </c>
      <c r="T56" s="105"/>
      <c r="U56" s="106"/>
      <c r="V56" s="106"/>
      <c r="W56" s="106"/>
      <c r="X56" s="107"/>
      <c r="Y56" s="107"/>
      <c r="Z56" s="107"/>
      <c r="AA56" s="107"/>
      <c r="AB56" s="78"/>
    </row>
    <row r="57">
      <c r="A57" s="60" t="s">
        <v>495</v>
      </c>
      <c r="B57" s="108"/>
      <c r="C57" s="62">
        <v>0.5</v>
      </c>
      <c r="D57" s="62">
        <v>1.0</v>
      </c>
      <c r="E57" s="62">
        <v>0.0</v>
      </c>
      <c r="F57" s="62">
        <v>1.0</v>
      </c>
      <c r="G57" s="62">
        <v>1.0</v>
      </c>
      <c r="H57" s="62">
        <v>0.0</v>
      </c>
      <c r="I57" s="62">
        <v>0.0</v>
      </c>
      <c r="J57" s="62">
        <v>1.0</v>
      </c>
      <c r="K57" s="62">
        <v>3.0</v>
      </c>
      <c r="L57" s="62">
        <v>1.0</v>
      </c>
      <c r="M57" s="62">
        <v>2.0</v>
      </c>
      <c r="N57" s="62">
        <v>4.0</v>
      </c>
      <c r="O57" s="62">
        <v>0.0</v>
      </c>
      <c r="P57" s="62">
        <v>3.0</v>
      </c>
      <c r="Q57" s="150" t="s">
        <v>717</v>
      </c>
      <c r="R57" s="62" t="s">
        <v>693</v>
      </c>
      <c r="S57" s="64">
        <f t="shared" si="1"/>
        <v>14.5</v>
      </c>
      <c r="T57" s="65">
        <f>AVERAGE(S57:S59)</f>
        <v>13.83333333</v>
      </c>
      <c r="U57" s="66">
        <f>AVERAGE(P57:P59)</f>
        <v>3.333333333</v>
      </c>
      <c r="V57" s="67" t="s">
        <v>23</v>
      </c>
      <c r="W57" s="68">
        <f>COUNTIF(R57:R59,"yes") + 1.5*COUNTIF(R57:R59,"YES!!") + 0.5*COUNTIF(R57:R59,"Maybe") </f>
        <v>1.5</v>
      </c>
      <c r="X57" s="69" t="s">
        <v>711</v>
      </c>
      <c r="Y57" s="69" t="s">
        <v>708</v>
      </c>
      <c r="Z57" s="70">
        <v>2000.0</v>
      </c>
      <c r="AA57" s="70">
        <v>0.0</v>
      </c>
      <c r="AB57" s="71"/>
    </row>
    <row r="58">
      <c r="B58" s="110"/>
      <c r="C58" s="72">
        <v>0.5</v>
      </c>
      <c r="D58" s="72">
        <v>1.0</v>
      </c>
      <c r="E58" s="72">
        <v>0.0</v>
      </c>
      <c r="F58" s="72">
        <v>1.0</v>
      </c>
      <c r="G58" s="72">
        <v>1.0</v>
      </c>
      <c r="H58" s="72">
        <v>0.0</v>
      </c>
      <c r="I58" s="72">
        <v>0.0</v>
      </c>
      <c r="J58" s="72">
        <v>1.0</v>
      </c>
      <c r="K58" s="72">
        <v>3.0</v>
      </c>
      <c r="L58" s="72">
        <v>0.5</v>
      </c>
      <c r="M58" s="72">
        <v>1.5</v>
      </c>
      <c r="N58" s="72">
        <v>1.5</v>
      </c>
      <c r="O58" s="72">
        <v>0.0</v>
      </c>
      <c r="P58" s="72">
        <v>3.0</v>
      </c>
      <c r="Q58" s="131" t="s">
        <v>718</v>
      </c>
      <c r="R58" s="72" t="s">
        <v>693</v>
      </c>
      <c r="S58" s="74">
        <f t="shared" si="1"/>
        <v>11</v>
      </c>
      <c r="T58" s="75"/>
      <c r="U58" s="76"/>
      <c r="V58" s="76"/>
      <c r="W58" s="76"/>
      <c r="X58" s="77"/>
      <c r="Y58" s="77"/>
      <c r="Z58" s="77"/>
      <c r="AA58" s="77"/>
      <c r="AB58" s="78"/>
    </row>
    <row r="59">
      <c r="A59" s="79"/>
      <c r="B59" s="81"/>
      <c r="C59" s="80">
        <v>1.0</v>
      </c>
      <c r="D59" s="80">
        <v>1.0</v>
      </c>
      <c r="E59" s="80">
        <v>1.0</v>
      </c>
      <c r="F59" s="80">
        <v>1.0</v>
      </c>
      <c r="G59" s="80">
        <v>1.0</v>
      </c>
      <c r="H59" s="80">
        <v>0.0</v>
      </c>
      <c r="I59" s="80">
        <v>0.0</v>
      </c>
      <c r="J59" s="80">
        <v>1.0</v>
      </c>
      <c r="K59" s="80">
        <v>3.0</v>
      </c>
      <c r="L59" s="80">
        <v>1.0</v>
      </c>
      <c r="M59" s="80">
        <v>3.0</v>
      </c>
      <c r="N59" s="80">
        <v>3.0</v>
      </c>
      <c r="O59" s="80">
        <v>0.0</v>
      </c>
      <c r="P59" s="80">
        <v>4.0</v>
      </c>
      <c r="Q59" s="133"/>
      <c r="R59" s="80" t="s">
        <v>693</v>
      </c>
      <c r="S59" s="82">
        <f t="shared" si="1"/>
        <v>16</v>
      </c>
      <c r="T59" s="83"/>
      <c r="U59" s="84"/>
      <c r="V59" s="84"/>
      <c r="W59" s="84"/>
      <c r="X59" s="85"/>
      <c r="Y59" s="85"/>
      <c r="Z59" s="85"/>
      <c r="AA59" s="85"/>
      <c r="AB59" s="71"/>
    </row>
    <row r="60">
      <c r="A60" s="86" t="s">
        <v>201</v>
      </c>
      <c r="B60" s="134"/>
      <c r="C60" s="120">
        <v>0.5</v>
      </c>
      <c r="D60" s="120">
        <v>1.0</v>
      </c>
      <c r="E60" s="120">
        <v>1.0</v>
      </c>
      <c r="F60" s="120">
        <v>1.0</v>
      </c>
      <c r="G60" s="120">
        <v>0.0</v>
      </c>
      <c r="H60" s="120">
        <v>0.5</v>
      </c>
      <c r="I60" s="120">
        <v>0.0</v>
      </c>
      <c r="J60" s="120">
        <v>0.5</v>
      </c>
      <c r="K60" s="120">
        <v>2.0</v>
      </c>
      <c r="L60" s="120">
        <v>1.0</v>
      </c>
      <c r="M60" s="120">
        <v>2.0</v>
      </c>
      <c r="N60" s="120">
        <v>1.0</v>
      </c>
      <c r="O60" s="120">
        <v>3.0</v>
      </c>
      <c r="P60" s="120">
        <v>4.0</v>
      </c>
      <c r="Q60" s="140" t="s">
        <v>719</v>
      </c>
      <c r="R60" s="120" t="s">
        <v>693</v>
      </c>
      <c r="S60" s="89">
        <f t="shared" si="1"/>
        <v>13.5</v>
      </c>
      <c r="T60" s="90">
        <f>AVERAGE(S60:S62)</f>
        <v>17.66666667</v>
      </c>
      <c r="U60" s="91">
        <f>AVERAGE(P60:P62)</f>
        <v>4.666666667</v>
      </c>
      <c r="V60" s="122" t="s">
        <v>700</v>
      </c>
      <c r="W60" s="123">
        <f>COUNTIF(R60:R62,"yes") + 1.5*COUNTIF(R60:R62,"YES!!") + 0.5*COUNTIF(R60:R62,"Maybe") </f>
        <v>2.5</v>
      </c>
      <c r="X60" s="94" t="s">
        <v>708</v>
      </c>
      <c r="Y60" s="94" t="s">
        <v>708</v>
      </c>
      <c r="Z60" s="124" t="s">
        <v>720</v>
      </c>
      <c r="AA60" s="70">
        <v>0.0</v>
      </c>
      <c r="AB60" s="78"/>
    </row>
    <row r="61">
      <c r="B61" s="125"/>
      <c r="C61" s="126">
        <v>0.5</v>
      </c>
      <c r="D61" s="126">
        <v>1.0</v>
      </c>
      <c r="E61" s="126">
        <v>1.0</v>
      </c>
      <c r="F61" s="126">
        <v>1.0</v>
      </c>
      <c r="G61" s="126">
        <v>0.0</v>
      </c>
      <c r="H61" s="126">
        <v>0.0</v>
      </c>
      <c r="I61" s="126">
        <v>0.0</v>
      </c>
      <c r="J61" s="126">
        <v>1.0</v>
      </c>
      <c r="K61" s="126">
        <v>2.0</v>
      </c>
      <c r="L61" s="126">
        <v>2.0</v>
      </c>
      <c r="M61" s="126">
        <v>2.0</v>
      </c>
      <c r="N61" s="126">
        <v>1.0</v>
      </c>
      <c r="O61" s="126">
        <v>5.0</v>
      </c>
      <c r="P61" s="126">
        <v>4.0</v>
      </c>
      <c r="Q61" s="151" t="s">
        <v>721</v>
      </c>
      <c r="R61" s="126" t="s">
        <v>693</v>
      </c>
      <c r="S61" s="82">
        <f t="shared" si="1"/>
        <v>16.5</v>
      </c>
      <c r="T61" s="98"/>
      <c r="U61" s="99"/>
      <c r="V61" s="99"/>
      <c r="W61" s="99"/>
      <c r="X61" s="100"/>
      <c r="Y61" s="100"/>
      <c r="Z61" s="100"/>
      <c r="AA61" s="100"/>
      <c r="AB61" s="71"/>
    </row>
    <row r="62">
      <c r="A62" s="102"/>
      <c r="B62" s="138"/>
      <c r="C62" s="129">
        <v>1.0</v>
      </c>
      <c r="D62" s="129">
        <v>1.0</v>
      </c>
      <c r="E62" s="129">
        <v>1.0</v>
      </c>
      <c r="F62" s="129">
        <v>1.0</v>
      </c>
      <c r="G62" s="129">
        <v>1.0</v>
      </c>
      <c r="H62" s="129">
        <v>0.5</v>
      </c>
      <c r="I62" s="129">
        <v>0.5</v>
      </c>
      <c r="J62" s="129">
        <v>1.0</v>
      </c>
      <c r="K62" s="129">
        <v>3.0</v>
      </c>
      <c r="L62" s="129">
        <v>3.0</v>
      </c>
      <c r="M62" s="129">
        <v>3.0</v>
      </c>
      <c r="N62" s="129">
        <v>2.0</v>
      </c>
      <c r="O62" s="129">
        <v>5.0</v>
      </c>
      <c r="P62" s="129">
        <v>6.0</v>
      </c>
      <c r="Q62" s="138"/>
      <c r="R62" s="129" t="s">
        <v>673</v>
      </c>
      <c r="S62" s="74">
        <f t="shared" si="1"/>
        <v>23</v>
      </c>
      <c r="T62" s="105"/>
      <c r="U62" s="106"/>
      <c r="V62" s="106"/>
      <c r="W62" s="106"/>
      <c r="X62" s="107"/>
      <c r="Y62" s="107"/>
      <c r="Z62" s="107"/>
      <c r="AA62" s="107"/>
      <c r="AB62" s="78"/>
    </row>
    <row r="63">
      <c r="A63" s="60" t="s">
        <v>234</v>
      </c>
      <c r="B63" s="63"/>
      <c r="C63" s="62">
        <v>0.2</v>
      </c>
      <c r="D63" s="62">
        <v>1.0</v>
      </c>
      <c r="E63" s="62">
        <v>0.5</v>
      </c>
      <c r="F63" s="62">
        <v>1.0</v>
      </c>
      <c r="G63" s="62">
        <v>1.0</v>
      </c>
      <c r="H63" s="62">
        <v>1.0</v>
      </c>
      <c r="I63" s="62">
        <v>0.0</v>
      </c>
      <c r="J63" s="62">
        <v>0.6</v>
      </c>
      <c r="K63" s="62">
        <v>3.0</v>
      </c>
      <c r="L63" s="62">
        <v>2.0</v>
      </c>
      <c r="M63" s="62">
        <v>1.0</v>
      </c>
      <c r="N63" s="62">
        <v>3.0</v>
      </c>
      <c r="O63" s="62">
        <v>2.0</v>
      </c>
      <c r="P63" s="62">
        <v>3.0</v>
      </c>
      <c r="Q63" s="152" t="s">
        <v>722</v>
      </c>
      <c r="R63" s="62" t="s">
        <v>693</v>
      </c>
      <c r="S63" s="64">
        <f t="shared" si="1"/>
        <v>16.3</v>
      </c>
      <c r="T63" s="65">
        <f>AVERAGE(S63:S65)</f>
        <v>16.1</v>
      </c>
      <c r="U63" s="66">
        <f>AVERAGE(P63:P65)</f>
        <v>3.666666667</v>
      </c>
      <c r="V63" s="67" t="s">
        <v>22</v>
      </c>
      <c r="W63" s="68">
        <f>COUNTIF(R63:R65,"yes") + 1.5*COUNTIF(R63:R65,"YES!!") + 0.5*COUNTIF(R63:R65,"Maybe") </f>
        <v>2.5</v>
      </c>
      <c r="X63" s="69" t="s">
        <v>708</v>
      </c>
      <c r="Y63" s="69" t="s">
        <v>708</v>
      </c>
      <c r="Z63" s="70">
        <v>1250.0</v>
      </c>
      <c r="AA63" s="70">
        <v>0.0</v>
      </c>
      <c r="AB63" s="71"/>
    </row>
    <row r="64">
      <c r="B64" s="110"/>
      <c r="C64" s="72">
        <v>0.5</v>
      </c>
      <c r="D64" s="72">
        <v>1.0</v>
      </c>
      <c r="E64" s="72">
        <v>0.5</v>
      </c>
      <c r="F64" s="72">
        <v>1.0</v>
      </c>
      <c r="G64" s="72">
        <v>0.0</v>
      </c>
      <c r="H64" s="72">
        <v>0.5</v>
      </c>
      <c r="I64" s="72">
        <v>0.0</v>
      </c>
      <c r="J64" s="72">
        <v>0.5</v>
      </c>
      <c r="K64" s="72">
        <v>3.0</v>
      </c>
      <c r="L64" s="72">
        <v>2.0</v>
      </c>
      <c r="M64" s="72">
        <v>1.0</v>
      </c>
      <c r="N64" s="72">
        <v>2.0</v>
      </c>
      <c r="O64" s="72">
        <v>2.0</v>
      </c>
      <c r="P64" s="72">
        <v>4.0</v>
      </c>
      <c r="Q64" s="146" t="s">
        <v>723</v>
      </c>
      <c r="R64" s="72" t="s">
        <v>678</v>
      </c>
      <c r="S64" s="74">
        <f t="shared" si="1"/>
        <v>14</v>
      </c>
      <c r="T64" s="75"/>
      <c r="U64" s="76"/>
      <c r="V64" s="76"/>
      <c r="W64" s="76"/>
      <c r="X64" s="77"/>
      <c r="Y64" s="77"/>
      <c r="Z64" s="77"/>
      <c r="AA64" s="77"/>
      <c r="AB64" s="78"/>
    </row>
    <row r="65">
      <c r="A65" s="79"/>
      <c r="B65" s="81"/>
      <c r="C65" s="80">
        <v>0.5</v>
      </c>
      <c r="D65" s="80">
        <v>1.0</v>
      </c>
      <c r="E65" s="80">
        <v>0.5</v>
      </c>
      <c r="F65" s="80">
        <v>1.0</v>
      </c>
      <c r="G65" s="80">
        <v>1.0</v>
      </c>
      <c r="H65" s="80">
        <v>1.0</v>
      </c>
      <c r="I65" s="80">
        <v>0.0</v>
      </c>
      <c r="J65" s="80">
        <v>0.5</v>
      </c>
      <c r="K65" s="80">
        <v>3.0</v>
      </c>
      <c r="L65" s="80">
        <v>3.0</v>
      </c>
      <c r="M65" s="80">
        <v>2.0</v>
      </c>
      <c r="N65" s="80">
        <v>3.0</v>
      </c>
      <c r="O65" s="80">
        <v>1.5</v>
      </c>
      <c r="P65" s="80">
        <v>4.0</v>
      </c>
      <c r="Q65" s="147" t="s">
        <v>724</v>
      </c>
      <c r="R65" s="80" t="s">
        <v>678</v>
      </c>
      <c r="S65" s="82">
        <f t="shared" si="1"/>
        <v>18</v>
      </c>
      <c r="T65" s="83"/>
      <c r="U65" s="84"/>
      <c r="V65" s="84"/>
      <c r="W65" s="84"/>
      <c r="X65" s="85"/>
      <c r="Y65" s="85"/>
      <c r="Z65" s="85"/>
      <c r="AA65" s="85"/>
      <c r="AB65" s="71"/>
    </row>
    <row r="66">
      <c r="A66" s="86" t="s">
        <v>531</v>
      </c>
      <c r="B66" s="113"/>
      <c r="C66" s="153">
        <v>1.0</v>
      </c>
      <c r="D66" s="87">
        <v>1.0</v>
      </c>
      <c r="E66" s="153">
        <v>0.0</v>
      </c>
      <c r="F66" s="153">
        <v>1.0</v>
      </c>
      <c r="G66" s="153">
        <v>1.0</v>
      </c>
      <c r="H66" s="153" t="s">
        <v>681</v>
      </c>
      <c r="I66" s="153" t="s">
        <v>681</v>
      </c>
      <c r="J66" s="153">
        <v>1.0</v>
      </c>
      <c r="K66" s="153">
        <v>3.0</v>
      </c>
      <c r="L66" s="153">
        <v>1.0</v>
      </c>
      <c r="M66" s="153">
        <v>1.0</v>
      </c>
      <c r="N66" s="153">
        <v>3.0</v>
      </c>
      <c r="O66" s="153">
        <v>0.0</v>
      </c>
      <c r="P66" s="153">
        <v>3.0</v>
      </c>
      <c r="Q66" s="111" t="s">
        <v>725</v>
      </c>
      <c r="R66" s="87" t="s">
        <v>693</v>
      </c>
      <c r="S66" s="89">
        <f t="shared" si="1"/>
        <v>13</v>
      </c>
      <c r="T66" s="90">
        <f>AVERAGE(S66:S68)</f>
        <v>15.5</v>
      </c>
      <c r="U66" s="91">
        <f>AVERAGE(P66:P68)</f>
        <v>3</v>
      </c>
      <c r="V66" s="92" t="s">
        <v>700</v>
      </c>
      <c r="W66" s="93">
        <f>COUNTIF(R66:R68,"yes") + 1.5*COUNTIF(R66:R68,"YES!!") + 0.5*COUNTIF(R66:R68,"Maybe") </f>
        <v>2</v>
      </c>
      <c r="X66" s="94" t="s">
        <v>708</v>
      </c>
      <c r="Y66" s="94" t="s">
        <v>708</v>
      </c>
      <c r="Z66" s="124" t="s">
        <v>726</v>
      </c>
      <c r="AA66" s="70">
        <v>0.0</v>
      </c>
      <c r="AB66" s="95"/>
    </row>
    <row r="67">
      <c r="B67" s="115"/>
      <c r="C67" s="96">
        <v>1.0</v>
      </c>
      <c r="D67" s="96">
        <v>1.0</v>
      </c>
      <c r="E67" s="96">
        <v>1.0</v>
      </c>
      <c r="F67" s="96">
        <v>1.0</v>
      </c>
      <c r="G67" s="96">
        <v>1.0</v>
      </c>
      <c r="H67" s="154">
        <v>0.0</v>
      </c>
      <c r="I67" s="154">
        <v>0.5</v>
      </c>
      <c r="J67" s="154">
        <v>1.0</v>
      </c>
      <c r="K67" s="96">
        <v>3.0</v>
      </c>
      <c r="L67" s="96">
        <v>1.0</v>
      </c>
      <c r="M67" s="96">
        <v>2.0</v>
      </c>
      <c r="N67" s="96">
        <v>3.0</v>
      </c>
      <c r="O67" s="96">
        <v>0.0</v>
      </c>
      <c r="P67" s="96">
        <v>2.0</v>
      </c>
      <c r="Q67" s="97" t="s">
        <v>727</v>
      </c>
      <c r="R67" s="96" t="s">
        <v>693</v>
      </c>
      <c r="S67" s="82">
        <f t="shared" si="1"/>
        <v>15.5</v>
      </c>
      <c r="T67" s="98"/>
      <c r="U67" s="99"/>
      <c r="V67" s="99"/>
      <c r="W67" s="99"/>
      <c r="X67" s="100"/>
      <c r="Y67" s="100"/>
      <c r="Z67" s="100"/>
      <c r="AA67" s="100"/>
      <c r="AB67" s="101"/>
    </row>
    <row r="68">
      <c r="A68" s="102"/>
      <c r="B68" s="116"/>
      <c r="C68" s="103">
        <v>1.0</v>
      </c>
      <c r="D68" s="103">
        <v>1.0</v>
      </c>
      <c r="E68" s="103">
        <v>1.0</v>
      </c>
      <c r="F68" s="103">
        <v>1.0</v>
      </c>
      <c r="G68" s="103">
        <v>1.0</v>
      </c>
      <c r="H68" s="103">
        <v>0.0</v>
      </c>
      <c r="I68" s="103">
        <v>0.0</v>
      </c>
      <c r="J68" s="103">
        <v>1.0</v>
      </c>
      <c r="K68" s="103">
        <v>3.0</v>
      </c>
      <c r="L68" s="103">
        <v>2.0</v>
      </c>
      <c r="M68" s="103">
        <v>3.0</v>
      </c>
      <c r="N68" s="103">
        <v>4.0</v>
      </c>
      <c r="O68" s="103">
        <v>0.0</v>
      </c>
      <c r="P68" s="103">
        <v>4.0</v>
      </c>
      <c r="Q68" s="116"/>
      <c r="R68" s="103" t="s">
        <v>678</v>
      </c>
      <c r="S68" s="74">
        <f t="shared" si="1"/>
        <v>18</v>
      </c>
      <c r="T68" s="105"/>
      <c r="U68" s="106"/>
      <c r="V68" s="106"/>
      <c r="W68" s="106"/>
      <c r="X68" s="107"/>
      <c r="Y68" s="107"/>
      <c r="Z68" s="107"/>
      <c r="AA68" s="107"/>
      <c r="AB68" s="95"/>
    </row>
    <row r="69">
      <c r="A69" s="60" t="s">
        <v>247</v>
      </c>
      <c r="B69" s="108"/>
      <c r="C69" s="62">
        <v>1.0</v>
      </c>
      <c r="D69" s="62">
        <v>1.0</v>
      </c>
      <c r="E69" s="62">
        <v>1.0</v>
      </c>
      <c r="F69" s="62">
        <v>1.0</v>
      </c>
      <c r="G69" s="62">
        <v>1.0</v>
      </c>
      <c r="H69" s="62">
        <v>0.0</v>
      </c>
      <c r="I69" s="62">
        <v>0.2</v>
      </c>
      <c r="J69" s="62">
        <v>0.0</v>
      </c>
      <c r="K69" s="62">
        <v>1.0</v>
      </c>
      <c r="L69" s="62">
        <v>0.0</v>
      </c>
      <c r="M69" s="62">
        <v>1.0</v>
      </c>
      <c r="N69" s="62">
        <v>1.0</v>
      </c>
      <c r="O69" s="62">
        <v>4.0</v>
      </c>
      <c r="P69" s="62">
        <v>3.0</v>
      </c>
      <c r="Q69" s="152" t="s">
        <v>728</v>
      </c>
      <c r="R69" s="62" t="s">
        <v>693</v>
      </c>
      <c r="S69" s="64">
        <f t="shared" si="1"/>
        <v>12.2</v>
      </c>
      <c r="T69" s="65">
        <f>AVERAGE(S69:S71)</f>
        <v>13.9</v>
      </c>
      <c r="U69" s="66">
        <f>AVERAGE(P69:P71)</f>
        <v>3.333333333</v>
      </c>
      <c r="V69" s="67" t="s">
        <v>700</v>
      </c>
      <c r="W69" s="68">
        <f>COUNTIF(R69:R71,"yes") + 1.5*COUNTIF(R69:R71,"YES!!") + 0.5*COUNTIF(R69:R71,"Maybe") </f>
        <v>2</v>
      </c>
      <c r="X69" s="69" t="s">
        <v>708</v>
      </c>
      <c r="Y69" s="69" t="s">
        <v>708</v>
      </c>
      <c r="Z69" s="70">
        <v>800.0</v>
      </c>
      <c r="AA69" s="70">
        <v>0.0</v>
      </c>
      <c r="AB69" s="71"/>
    </row>
    <row r="70">
      <c r="B70" s="110"/>
      <c r="C70" s="72">
        <v>0.5</v>
      </c>
      <c r="D70" s="72">
        <v>1.0</v>
      </c>
      <c r="E70" s="72">
        <v>1.0</v>
      </c>
      <c r="F70" s="72">
        <v>1.0</v>
      </c>
      <c r="G70" s="72">
        <v>0.5</v>
      </c>
      <c r="H70" s="72">
        <v>1.0</v>
      </c>
      <c r="I70" s="72">
        <v>0.5</v>
      </c>
      <c r="J70" s="72">
        <v>1.0</v>
      </c>
      <c r="K70" s="72">
        <v>1.0</v>
      </c>
      <c r="L70" s="72">
        <v>0.5</v>
      </c>
      <c r="M70" s="72">
        <v>3.0</v>
      </c>
      <c r="N70" s="72">
        <v>3.0</v>
      </c>
      <c r="O70" s="72">
        <v>4.0</v>
      </c>
      <c r="P70" s="72">
        <v>5.0</v>
      </c>
      <c r="Q70" s="131" t="s">
        <v>729</v>
      </c>
      <c r="R70" s="72" t="s">
        <v>678</v>
      </c>
      <c r="S70" s="74">
        <f t="shared" si="1"/>
        <v>18</v>
      </c>
      <c r="T70" s="75"/>
      <c r="U70" s="76"/>
      <c r="V70" s="76"/>
      <c r="W70" s="76"/>
      <c r="X70" s="77"/>
      <c r="Y70" s="77"/>
      <c r="Z70" s="77"/>
      <c r="AA70" s="77"/>
      <c r="AB70" s="78"/>
    </row>
    <row r="71">
      <c r="A71" s="79"/>
      <c r="B71" s="81"/>
      <c r="C71" s="80">
        <v>1.0</v>
      </c>
      <c r="D71" s="80">
        <v>1.0</v>
      </c>
      <c r="E71" s="80">
        <v>1.0</v>
      </c>
      <c r="F71" s="80">
        <v>1.0</v>
      </c>
      <c r="G71" s="80">
        <v>1.0</v>
      </c>
      <c r="H71" s="80">
        <v>0.0</v>
      </c>
      <c r="I71" s="80">
        <v>0.0</v>
      </c>
      <c r="J71" s="80">
        <v>0.5</v>
      </c>
      <c r="K71" s="80">
        <v>1.0</v>
      </c>
      <c r="L71" s="80">
        <v>1.0</v>
      </c>
      <c r="M71" s="80">
        <v>1.0</v>
      </c>
      <c r="N71" s="80" t="s">
        <v>730</v>
      </c>
      <c r="O71" s="80">
        <v>3.0</v>
      </c>
      <c r="P71" s="80">
        <v>2.0</v>
      </c>
      <c r="Q71" s="112" t="s">
        <v>731</v>
      </c>
      <c r="R71" s="80" t="s">
        <v>693</v>
      </c>
      <c r="S71" s="82">
        <f t="shared" si="1"/>
        <v>11.5</v>
      </c>
      <c r="T71" s="83"/>
      <c r="U71" s="84"/>
      <c r="V71" s="84"/>
      <c r="W71" s="84"/>
      <c r="X71" s="85"/>
      <c r="Y71" s="85"/>
      <c r="Z71" s="85"/>
      <c r="AA71" s="85"/>
      <c r="AB71" s="71"/>
    </row>
    <row r="72">
      <c r="A72" s="86" t="s">
        <v>370</v>
      </c>
      <c r="B72" s="134"/>
      <c r="C72" s="120">
        <v>0.5</v>
      </c>
      <c r="D72" s="120">
        <v>1.0</v>
      </c>
      <c r="E72" s="120">
        <v>1.0</v>
      </c>
      <c r="F72" s="120">
        <v>1.0</v>
      </c>
      <c r="G72" s="120">
        <v>1.0</v>
      </c>
      <c r="H72" s="120">
        <v>1.0</v>
      </c>
      <c r="I72" s="120">
        <v>0.0</v>
      </c>
      <c r="J72" s="120">
        <v>1.0</v>
      </c>
      <c r="K72" s="120">
        <v>2.0</v>
      </c>
      <c r="L72" s="120">
        <v>1.0</v>
      </c>
      <c r="M72" s="120">
        <v>2.0</v>
      </c>
      <c r="N72" s="120">
        <v>2.0</v>
      </c>
      <c r="O72" s="120">
        <v>2.0</v>
      </c>
      <c r="P72" s="120">
        <v>2.0</v>
      </c>
      <c r="Q72" s="155" t="s">
        <v>732</v>
      </c>
      <c r="R72" s="120" t="s">
        <v>221</v>
      </c>
      <c r="S72" s="89">
        <f t="shared" si="1"/>
        <v>15.5</v>
      </c>
      <c r="T72" s="90">
        <f>AVERAGE(S72:S74)</f>
        <v>15.66666667</v>
      </c>
      <c r="U72" s="91">
        <f>AVERAGE(P72:P74)</f>
        <v>3.666666667</v>
      </c>
      <c r="V72" s="122" t="s">
        <v>700</v>
      </c>
      <c r="W72" s="123">
        <f>COUNTIF(R72:R74,"yes") + 1.5*COUNTIF(R72:R74,"YES!!") + 0.5*COUNTIF(R72:R74,"Maybe") </f>
        <v>1.5</v>
      </c>
      <c r="X72" s="94" t="s">
        <v>708</v>
      </c>
      <c r="Y72" s="94" t="s">
        <v>708</v>
      </c>
      <c r="Z72" s="70">
        <v>750.0</v>
      </c>
      <c r="AA72" s="70">
        <v>0.0</v>
      </c>
      <c r="AB72" s="78"/>
    </row>
    <row r="73">
      <c r="B73" s="125"/>
      <c r="C73" s="126">
        <v>1.0</v>
      </c>
      <c r="D73" s="127">
        <v>1.0</v>
      </c>
      <c r="E73" s="127">
        <v>1.0</v>
      </c>
      <c r="F73" s="127">
        <v>1.0</v>
      </c>
      <c r="G73" s="127">
        <v>1.0</v>
      </c>
      <c r="H73" s="127">
        <v>1.0</v>
      </c>
      <c r="I73" s="127">
        <v>0.0</v>
      </c>
      <c r="J73" s="127">
        <v>1.0</v>
      </c>
      <c r="K73" s="127">
        <v>3.0</v>
      </c>
      <c r="L73" s="127">
        <v>2.0</v>
      </c>
      <c r="M73" s="127">
        <v>3.0</v>
      </c>
      <c r="N73" s="127">
        <v>3.0</v>
      </c>
      <c r="O73" s="127">
        <v>1.0</v>
      </c>
      <c r="P73" s="127">
        <v>6.0</v>
      </c>
      <c r="Q73" s="128"/>
      <c r="R73" s="126" t="s">
        <v>678</v>
      </c>
      <c r="S73" s="82">
        <f t="shared" si="1"/>
        <v>19</v>
      </c>
      <c r="T73" s="98"/>
      <c r="U73" s="99"/>
      <c r="V73" s="99"/>
      <c r="W73" s="99"/>
      <c r="X73" s="100"/>
      <c r="Y73" s="100"/>
      <c r="Z73" s="100"/>
      <c r="AA73" s="100"/>
      <c r="AB73" s="71"/>
    </row>
    <row r="74">
      <c r="A74" s="102"/>
      <c r="B74" s="138"/>
      <c r="C74" s="129">
        <v>1.0</v>
      </c>
      <c r="D74" s="156">
        <v>1.0</v>
      </c>
      <c r="E74" s="156">
        <v>1.0</v>
      </c>
      <c r="F74" s="156">
        <v>1.0</v>
      </c>
      <c r="G74" s="156">
        <v>1.0</v>
      </c>
      <c r="H74" s="156">
        <v>0.5</v>
      </c>
      <c r="I74" s="156">
        <v>0.0</v>
      </c>
      <c r="J74" s="156">
        <v>1.0</v>
      </c>
      <c r="K74" s="156">
        <v>2.0</v>
      </c>
      <c r="L74" s="156">
        <v>1.0</v>
      </c>
      <c r="M74" s="156">
        <v>2.0</v>
      </c>
      <c r="N74" s="156">
        <v>1.0</v>
      </c>
      <c r="O74" s="156">
        <v>0.0</v>
      </c>
      <c r="P74" s="156">
        <v>3.0</v>
      </c>
      <c r="Q74" s="157" t="s">
        <v>733</v>
      </c>
      <c r="R74" s="129" t="s">
        <v>693</v>
      </c>
      <c r="S74" s="74">
        <f t="shared" si="1"/>
        <v>12.5</v>
      </c>
      <c r="T74" s="105"/>
      <c r="U74" s="106"/>
      <c r="V74" s="106"/>
      <c r="W74" s="106"/>
      <c r="X74" s="107"/>
      <c r="Y74" s="107"/>
      <c r="Z74" s="107"/>
      <c r="AA74" s="107"/>
      <c r="AB74" s="78"/>
    </row>
    <row r="75">
      <c r="A75" s="60" t="s">
        <v>259</v>
      </c>
      <c r="B75" s="108"/>
      <c r="C75" s="62">
        <v>1.0</v>
      </c>
      <c r="D75" s="62">
        <v>1.0</v>
      </c>
      <c r="E75" s="62">
        <v>0.5</v>
      </c>
      <c r="F75" s="62">
        <v>1.0</v>
      </c>
      <c r="G75" s="62">
        <v>0.5</v>
      </c>
      <c r="H75" s="62">
        <v>0.2</v>
      </c>
      <c r="I75" s="62">
        <v>0.0</v>
      </c>
      <c r="J75" s="62">
        <v>1.0</v>
      </c>
      <c r="K75" s="62">
        <v>3.0</v>
      </c>
      <c r="L75" s="62">
        <v>1.0</v>
      </c>
      <c r="M75" s="62">
        <v>1.0</v>
      </c>
      <c r="N75" s="62">
        <v>2.0</v>
      </c>
      <c r="O75" s="62">
        <v>0.0</v>
      </c>
      <c r="P75" s="62">
        <v>4.0</v>
      </c>
      <c r="Q75" s="97" t="s">
        <v>734</v>
      </c>
      <c r="R75" s="62" t="s">
        <v>693</v>
      </c>
      <c r="S75" s="64">
        <f t="shared" si="1"/>
        <v>12.2</v>
      </c>
      <c r="T75" s="65">
        <f>AVERAGE(S75:S77)</f>
        <v>13.6</v>
      </c>
      <c r="U75" s="66">
        <f>AVERAGE(P75:P77)</f>
        <v>4</v>
      </c>
      <c r="V75" s="67" t="s">
        <v>23</v>
      </c>
      <c r="W75" s="68">
        <f>COUNTIF(R75:R77,"yes") + 1.5*COUNTIF(R75:R77,"YES!!") + 0.5*COUNTIF(R75:R77,"Maybe") </f>
        <v>1.5</v>
      </c>
      <c r="X75" s="69" t="s">
        <v>708</v>
      </c>
      <c r="Y75" s="69" t="s">
        <v>708</v>
      </c>
      <c r="Z75" s="124" t="s">
        <v>735</v>
      </c>
      <c r="AA75" s="70">
        <v>0.0</v>
      </c>
      <c r="AB75" s="71"/>
    </row>
    <row r="76">
      <c r="B76" s="110"/>
      <c r="C76" s="72">
        <v>0.5</v>
      </c>
      <c r="D76" s="72">
        <v>1.0</v>
      </c>
      <c r="E76" s="72">
        <v>0.6</v>
      </c>
      <c r="F76" s="72">
        <v>1.0</v>
      </c>
      <c r="G76" s="72">
        <v>1.0</v>
      </c>
      <c r="H76" s="72">
        <v>0.0</v>
      </c>
      <c r="I76" s="72">
        <v>0.0</v>
      </c>
      <c r="J76" s="72">
        <v>1.0</v>
      </c>
      <c r="K76" s="72">
        <v>2.0</v>
      </c>
      <c r="L76" s="72">
        <v>1.0</v>
      </c>
      <c r="M76" s="72">
        <v>2.0</v>
      </c>
      <c r="N76" s="72">
        <v>2.0</v>
      </c>
      <c r="O76" s="72">
        <v>1.0</v>
      </c>
      <c r="P76" s="72">
        <v>4.0</v>
      </c>
      <c r="Q76" s="131" t="s">
        <v>736</v>
      </c>
      <c r="R76" s="72" t="s">
        <v>693</v>
      </c>
      <c r="S76" s="74">
        <f t="shared" si="1"/>
        <v>13.1</v>
      </c>
      <c r="T76" s="75"/>
      <c r="U76" s="76"/>
      <c r="V76" s="76"/>
      <c r="W76" s="76"/>
      <c r="X76" s="77"/>
      <c r="Y76" s="77"/>
      <c r="Z76" s="77"/>
      <c r="AA76" s="77"/>
      <c r="AB76" s="78"/>
    </row>
    <row r="77">
      <c r="A77" s="79"/>
      <c r="B77" s="81"/>
      <c r="C77" s="80">
        <v>1.0</v>
      </c>
      <c r="D77" s="80">
        <v>1.0</v>
      </c>
      <c r="E77" s="80">
        <v>1.0</v>
      </c>
      <c r="F77" s="80">
        <v>1.0</v>
      </c>
      <c r="G77" s="80">
        <v>1.0</v>
      </c>
      <c r="H77" s="80">
        <v>0.0</v>
      </c>
      <c r="I77" s="80">
        <v>0.0</v>
      </c>
      <c r="J77" s="80">
        <v>1.0</v>
      </c>
      <c r="K77" s="80">
        <v>1.5</v>
      </c>
      <c r="L77" s="80">
        <v>1.0</v>
      </c>
      <c r="M77" s="80">
        <v>3.0</v>
      </c>
      <c r="N77" s="80">
        <v>4.0</v>
      </c>
      <c r="O77" s="80">
        <v>0.0</v>
      </c>
      <c r="P77" s="80">
        <v>4.0</v>
      </c>
      <c r="Q77" s="133"/>
      <c r="R77" s="80" t="s">
        <v>693</v>
      </c>
      <c r="S77" s="82">
        <f t="shared" si="1"/>
        <v>15.5</v>
      </c>
      <c r="T77" s="83"/>
      <c r="U77" s="84"/>
      <c r="V77" s="84"/>
      <c r="W77" s="84"/>
      <c r="X77" s="85"/>
      <c r="Y77" s="85"/>
      <c r="Z77" s="85"/>
      <c r="AA77" s="85"/>
      <c r="AB77" s="71"/>
    </row>
    <row r="78">
      <c r="A78" s="86" t="s">
        <v>442</v>
      </c>
      <c r="B78" s="134"/>
      <c r="C78" s="120">
        <v>1.0</v>
      </c>
      <c r="D78" s="120">
        <v>1.0</v>
      </c>
      <c r="E78" s="120">
        <v>1.0</v>
      </c>
      <c r="F78" s="120">
        <v>1.0</v>
      </c>
      <c r="G78" s="120">
        <v>1.0</v>
      </c>
      <c r="H78" s="120">
        <v>0.5</v>
      </c>
      <c r="I78" s="120">
        <v>0.5</v>
      </c>
      <c r="J78" s="120">
        <v>0.5</v>
      </c>
      <c r="K78" s="120">
        <v>3.0</v>
      </c>
      <c r="L78" s="120">
        <v>1.5</v>
      </c>
      <c r="M78" s="120">
        <v>3.0</v>
      </c>
      <c r="N78" s="120">
        <v>2.0</v>
      </c>
      <c r="O78" s="120">
        <v>0.0</v>
      </c>
      <c r="P78" s="120">
        <v>5.0</v>
      </c>
      <c r="Q78" s="135"/>
      <c r="R78" s="120" t="s">
        <v>693</v>
      </c>
      <c r="S78" s="89">
        <f t="shared" si="1"/>
        <v>16</v>
      </c>
      <c r="T78" s="90">
        <f>AVERAGE(S78:S80)</f>
        <v>13.6</v>
      </c>
      <c r="U78" s="91">
        <f>AVERAGE(P78:P80)</f>
        <v>3.333333333</v>
      </c>
      <c r="V78" s="122" t="s">
        <v>23</v>
      </c>
      <c r="W78" s="123">
        <f>COUNTIF(R78:R80,"yes") + 1.5*COUNTIF(R78:R80,"YES!!") + 0.5*COUNTIF(R78:R80,"Maybe") </f>
        <v>1.5</v>
      </c>
      <c r="X78" s="94" t="s">
        <v>708</v>
      </c>
      <c r="Y78" s="94" t="s">
        <v>708</v>
      </c>
      <c r="Z78" s="70">
        <v>1000.0</v>
      </c>
      <c r="AA78" s="70">
        <v>0.0</v>
      </c>
      <c r="AB78" s="78"/>
    </row>
    <row r="79">
      <c r="B79" s="125"/>
      <c r="C79" s="126">
        <v>1.0</v>
      </c>
      <c r="D79" s="126">
        <v>1.0</v>
      </c>
      <c r="E79" s="126">
        <v>1.0</v>
      </c>
      <c r="F79" s="126">
        <v>1.0</v>
      </c>
      <c r="G79" s="126">
        <v>1.0</v>
      </c>
      <c r="H79" s="126">
        <v>0.0</v>
      </c>
      <c r="I79" s="126">
        <v>0.0</v>
      </c>
      <c r="J79" s="126">
        <v>0.5</v>
      </c>
      <c r="K79" s="126">
        <v>3.0</v>
      </c>
      <c r="L79" s="126">
        <v>1.0</v>
      </c>
      <c r="M79" s="126">
        <v>2.0</v>
      </c>
      <c r="N79" s="126">
        <v>1.0</v>
      </c>
      <c r="O79" s="126">
        <v>0.0</v>
      </c>
      <c r="P79" s="126">
        <v>2.0</v>
      </c>
      <c r="Q79" s="128"/>
      <c r="R79" s="126" t="s">
        <v>693</v>
      </c>
      <c r="S79" s="82">
        <f t="shared" si="1"/>
        <v>12.5</v>
      </c>
      <c r="T79" s="98"/>
      <c r="U79" s="99"/>
      <c r="V79" s="99"/>
      <c r="W79" s="99"/>
      <c r="X79" s="100"/>
      <c r="Y79" s="100"/>
      <c r="Z79" s="100"/>
      <c r="AA79" s="100"/>
      <c r="AB79" s="71"/>
    </row>
    <row r="80">
      <c r="A80" s="102"/>
      <c r="B80" s="138"/>
      <c r="C80" s="129">
        <v>1.0</v>
      </c>
      <c r="D80" s="129">
        <v>1.0</v>
      </c>
      <c r="E80" s="129">
        <v>0.5</v>
      </c>
      <c r="F80" s="129">
        <v>1.0</v>
      </c>
      <c r="G80" s="129">
        <v>1.0</v>
      </c>
      <c r="H80" s="129">
        <v>0.3</v>
      </c>
      <c r="I80" s="129">
        <v>0.0</v>
      </c>
      <c r="J80" s="129">
        <v>0.5</v>
      </c>
      <c r="K80" s="129">
        <v>2.5</v>
      </c>
      <c r="L80" s="129">
        <v>1.5</v>
      </c>
      <c r="M80" s="129">
        <v>2.0</v>
      </c>
      <c r="N80" s="129">
        <v>1.0</v>
      </c>
      <c r="O80" s="129">
        <v>0.0</v>
      </c>
      <c r="P80" s="156">
        <v>3.0</v>
      </c>
      <c r="Q80" s="137" t="s">
        <v>737</v>
      </c>
      <c r="R80" s="129" t="s">
        <v>693</v>
      </c>
      <c r="S80" s="74">
        <f t="shared" si="1"/>
        <v>12.3</v>
      </c>
      <c r="T80" s="105"/>
      <c r="U80" s="106"/>
      <c r="V80" s="106"/>
      <c r="W80" s="106"/>
      <c r="X80" s="107"/>
      <c r="Y80" s="107"/>
      <c r="Z80" s="107"/>
      <c r="AA80" s="107"/>
      <c r="AB80" s="78"/>
    </row>
    <row r="81">
      <c r="A81" s="60" t="s">
        <v>508</v>
      </c>
      <c r="B81" s="108"/>
      <c r="C81" s="62">
        <v>1.0</v>
      </c>
      <c r="D81" s="62">
        <v>1.0</v>
      </c>
      <c r="E81" s="62">
        <v>1.0</v>
      </c>
      <c r="F81" s="62">
        <v>1.0</v>
      </c>
      <c r="G81" s="62">
        <v>1.0</v>
      </c>
      <c r="H81" s="62">
        <v>1.0</v>
      </c>
      <c r="I81" s="62">
        <v>0.0</v>
      </c>
      <c r="J81" s="62">
        <v>1.0</v>
      </c>
      <c r="K81" s="62">
        <v>3.0</v>
      </c>
      <c r="L81" s="62">
        <v>1.0</v>
      </c>
      <c r="M81" s="62">
        <v>1.0</v>
      </c>
      <c r="N81" s="62">
        <v>2.0</v>
      </c>
      <c r="O81" s="62">
        <v>0.0</v>
      </c>
      <c r="P81" s="62">
        <v>2.0</v>
      </c>
      <c r="Q81" s="108"/>
      <c r="R81" s="62" t="s">
        <v>693</v>
      </c>
      <c r="S81" s="64">
        <f t="shared" si="1"/>
        <v>14</v>
      </c>
      <c r="T81" s="65">
        <f>AVERAGE(S81:S83)</f>
        <v>13.5</v>
      </c>
      <c r="U81" s="66">
        <f>AVERAGE(P81:P83)</f>
        <v>2.333333333</v>
      </c>
      <c r="V81" s="67" t="s">
        <v>23</v>
      </c>
      <c r="W81" s="68">
        <f>COUNTIF(R81:R83,"yes") + 1.5*COUNTIF(R81:R83,"YES!!") + 0.5*COUNTIF(R81:R83,"Maybe") </f>
        <v>1.5</v>
      </c>
      <c r="X81" s="69" t="s">
        <v>708</v>
      </c>
      <c r="Y81" s="69" t="s">
        <v>708</v>
      </c>
      <c r="Z81" s="158">
        <v>600.0</v>
      </c>
      <c r="AA81" s="70">
        <v>0.0</v>
      </c>
      <c r="AB81" s="71"/>
    </row>
    <row r="82">
      <c r="B82" s="110"/>
      <c r="C82" s="72">
        <v>1.0</v>
      </c>
      <c r="D82" s="72">
        <v>1.0</v>
      </c>
      <c r="E82" s="72">
        <v>0.0</v>
      </c>
      <c r="F82" s="72">
        <v>1.0</v>
      </c>
      <c r="G82" s="72">
        <v>0.5</v>
      </c>
      <c r="H82" s="72">
        <v>0.0</v>
      </c>
      <c r="I82" s="72">
        <v>0.0</v>
      </c>
      <c r="J82" s="72">
        <v>1.0</v>
      </c>
      <c r="K82" s="72">
        <v>3.0</v>
      </c>
      <c r="L82" s="72">
        <v>0.0</v>
      </c>
      <c r="M82" s="72">
        <v>2.0</v>
      </c>
      <c r="N82" s="72">
        <v>2.0</v>
      </c>
      <c r="O82" s="72">
        <v>0.0</v>
      </c>
      <c r="P82" s="72">
        <v>2.0</v>
      </c>
      <c r="Q82" s="131" t="s">
        <v>738</v>
      </c>
      <c r="R82" s="72" t="s">
        <v>693</v>
      </c>
      <c r="S82" s="74">
        <f t="shared" si="1"/>
        <v>11.5</v>
      </c>
      <c r="T82" s="75"/>
      <c r="U82" s="76"/>
      <c r="V82" s="76"/>
      <c r="W82" s="76"/>
      <c r="X82" s="77"/>
      <c r="Y82" s="77"/>
      <c r="Z82" s="77"/>
      <c r="AA82" s="77"/>
      <c r="AB82" s="78"/>
    </row>
    <row r="83">
      <c r="A83" s="79"/>
      <c r="B83" s="81"/>
      <c r="C83" s="80">
        <v>1.0</v>
      </c>
      <c r="D83" s="80">
        <v>1.0</v>
      </c>
      <c r="E83" s="80">
        <v>0.0</v>
      </c>
      <c r="F83" s="80">
        <v>1.0</v>
      </c>
      <c r="G83" s="80">
        <v>1.0</v>
      </c>
      <c r="H83" s="80">
        <v>1.0</v>
      </c>
      <c r="I83" s="80">
        <v>0.0</v>
      </c>
      <c r="J83" s="80">
        <v>1.0</v>
      </c>
      <c r="K83" s="80">
        <v>3.0</v>
      </c>
      <c r="L83" s="80">
        <v>1.0</v>
      </c>
      <c r="M83" s="80">
        <v>3.0</v>
      </c>
      <c r="N83" s="80">
        <v>2.0</v>
      </c>
      <c r="O83" s="80">
        <v>0.0</v>
      </c>
      <c r="P83" s="80">
        <v>3.0</v>
      </c>
      <c r="Q83" s="147" t="s">
        <v>739</v>
      </c>
      <c r="R83" s="80" t="s">
        <v>693</v>
      </c>
      <c r="S83" s="82">
        <f t="shared" si="1"/>
        <v>15</v>
      </c>
      <c r="T83" s="83"/>
      <c r="U83" s="84"/>
      <c r="V83" s="84"/>
      <c r="W83" s="84"/>
      <c r="X83" s="85"/>
      <c r="Y83" s="85"/>
      <c r="Z83" s="85"/>
      <c r="AA83" s="85"/>
      <c r="AB83" s="71"/>
    </row>
    <row r="84">
      <c r="A84" s="86" t="s">
        <v>405</v>
      </c>
      <c r="B84" s="134"/>
      <c r="C84" s="120">
        <v>0.0</v>
      </c>
      <c r="D84" s="120">
        <v>1.0</v>
      </c>
      <c r="E84" s="120">
        <v>1.0</v>
      </c>
      <c r="F84" s="120">
        <v>1.0</v>
      </c>
      <c r="G84" s="120">
        <v>0.0</v>
      </c>
      <c r="H84" s="120">
        <v>0.5</v>
      </c>
      <c r="I84" s="120">
        <v>0.5</v>
      </c>
      <c r="J84" s="120">
        <v>1.0</v>
      </c>
      <c r="K84" s="120">
        <v>3.0</v>
      </c>
      <c r="L84" s="120">
        <v>1.0</v>
      </c>
      <c r="M84" s="120">
        <v>3.0</v>
      </c>
      <c r="N84" s="120">
        <v>2.0</v>
      </c>
      <c r="O84" s="120">
        <v>0.0</v>
      </c>
      <c r="P84" s="120">
        <v>5.0</v>
      </c>
      <c r="Q84" s="135"/>
      <c r="R84" s="120" t="s">
        <v>693</v>
      </c>
      <c r="S84" s="89">
        <f t="shared" si="1"/>
        <v>14</v>
      </c>
      <c r="T84" s="90">
        <f>AVERAGE(S84:S86)</f>
        <v>13</v>
      </c>
      <c r="U84" s="91">
        <f>AVERAGE(P84:P86)</f>
        <v>5</v>
      </c>
      <c r="V84" s="122" t="s">
        <v>23</v>
      </c>
      <c r="W84" s="123">
        <f>COUNTIF(R84:R86,"yes") + 1.5*COUNTIF(R84:R86,"YES!!") + 0.5*COUNTIF(R84:R86,"Maybe") </f>
        <v>1.5</v>
      </c>
      <c r="X84" s="94" t="s">
        <v>708</v>
      </c>
      <c r="Y84" s="94" t="s">
        <v>708</v>
      </c>
      <c r="Z84" s="124" t="s">
        <v>740</v>
      </c>
      <c r="AA84" s="70">
        <v>0.0</v>
      </c>
      <c r="AB84" s="78"/>
    </row>
    <row r="85">
      <c r="B85" s="125"/>
      <c r="C85" s="127">
        <v>0.0</v>
      </c>
      <c r="D85" s="126">
        <v>1.0</v>
      </c>
      <c r="E85" s="127">
        <v>1.0</v>
      </c>
      <c r="F85" s="127">
        <v>1.0</v>
      </c>
      <c r="G85" s="127">
        <v>0.0</v>
      </c>
      <c r="H85" s="127">
        <v>0.0</v>
      </c>
      <c r="I85" s="127">
        <v>0.0</v>
      </c>
      <c r="J85" s="127">
        <v>1.0</v>
      </c>
      <c r="K85" s="127">
        <v>3.0</v>
      </c>
      <c r="L85" s="127">
        <v>0.0</v>
      </c>
      <c r="M85" s="127">
        <v>3.0</v>
      </c>
      <c r="N85" s="127">
        <v>2.0</v>
      </c>
      <c r="O85" s="127">
        <v>0.0</v>
      </c>
      <c r="P85" s="127">
        <v>5.0</v>
      </c>
      <c r="Q85" s="159" t="s">
        <v>741</v>
      </c>
      <c r="R85" s="126" t="s">
        <v>693</v>
      </c>
      <c r="S85" s="82">
        <f t="shared" si="1"/>
        <v>12</v>
      </c>
      <c r="T85" s="98"/>
      <c r="U85" s="99"/>
      <c r="V85" s="99"/>
      <c r="W85" s="99"/>
      <c r="X85" s="100"/>
      <c r="Y85" s="100"/>
      <c r="Z85" s="100"/>
      <c r="AA85" s="100"/>
      <c r="AB85" s="71"/>
    </row>
    <row r="86">
      <c r="A86" s="102"/>
      <c r="B86" s="141"/>
      <c r="C86" s="129">
        <v>0.0</v>
      </c>
      <c r="D86" s="129">
        <v>1.0</v>
      </c>
      <c r="E86" s="129">
        <v>1.0</v>
      </c>
      <c r="F86" s="129">
        <v>1.0</v>
      </c>
      <c r="G86" s="129">
        <v>0.0</v>
      </c>
      <c r="H86" s="129">
        <v>0.0</v>
      </c>
      <c r="I86" s="129">
        <v>0.0</v>
      </c>
      <c r="J86" s="129">
        <v>1.0</v>
      </c>
      <c r="K86" s="129">
        <v>3.0</v>
      </c>
      <c r="L86" s="129">
        <v>0.0</v>
      </c>
      <c r="M86" s="129">
        <v>3.0</v>
      </c>
      <c r="N86" s="129">
        <v>2.0</v>
      </c>
      <c r="O86" s="129">
        <v>1.0</v>
      </c>
      <c r="P86" s="129">
        <v>5.0</v>
      </c>
      <c r="Q86" s="138"/>
      <c r="R86" s="129" t="s">
        <v>693</v>
      </c>
      <c r="S86" s="74">
        <f t="shared" si="1"/>
        <v>13</v>
      </c>
      <c r="T86" s="105"/>
      <c r="U86" s="106"/>
      <c r="V86" s="106"/>
      <c r="W86" s="106"/>
      <c r="X86" s="107"/>
      <c r="Y86" s="107"/>
      <c r="Z86" s="107"/>
      <c r="AA86" s="107"/>
      <c r="AB86" s="78"/>
    </row>
    <row r="87">
      <c r="A87" s="60" t="s">
        <v>180</v>
      </c>
      <c r="B87" s="108"/>
      <c r="C87" s="62">
        <v>1.0</v>
      </c>
      <c r="D87" s="62">
        <v>1.0</v>
      </c>
      <c r="E87" s="62">
        <v>1.0</v>
      </c>
      <c r="F87" s="62">
        <v>1.0</v>
      </c>
      <c r="G87" s="62">
        <v>0.0</v>
      </c>
      <c r="H87" s="62">
        <v>0.5</v>
      </c>
      <c r="I87" s="62">
        <v>0.3</v>
      </c>
      <c r="J87" s="62">
        <v>0.0</v>
      </c>
      <c r="K87" s="62">
        <v>2.0</v>
      </c>
      <c r="L87" s="62">
        <v>1.0</v>
      </c>
      <c r="M87" s="62">
        <v>3.0</v>
      </c>
      <c r="N87" s="62">
        <v>1.0</v>
      </c>
      <c r="O87" s="62">
        <v>2.0</v>
      </c>
      <c r="P87" s="62">
        <v>7.0</v>
      </c>
      <c r="Q87" s="152" t="s">
        <v>742</v>
      </c>
      <c r="R87" s="62" t="s">
        <v>678</v>
      </c>
      <c r="S87" s="64">
        <f t="shared" si="1"/>
        <v>13.8</v>
      </c>
      <c r="T87" s="65">
        <f>AVERAGE(S87:S89)</f>
        <v>11.36666667</v>
      </c>
      <c r="U87" s="66">
        <f>AVERAGE(P87:P89)</f>
        <v>5.666666667</v>
      </c>
      <c r="V87" s="67" t="s">
        <v>700</v>
      </c>
      <c r="W87" s="68">
        <f>COUNTIF(R87:R89,"yes") + 1.5*COUNTIF(R87:R89,"YES!!") + 0.5*COUNTIF(R87:R89,"Maybe") </f>
        <v>1.5</v>
      </c>
      <c r="X87" s="69" t="s">
        <v>708</v>
      </c>
      <c r="Y87" s="69" t="s">
        <v>708</v>
      </c>
      <c r="Z87" s="124" t="s">
        <v>743</v>
      </c>
      <c r="AA87" s="70">
        <v>0.0</v>
      </c>
      <c r="AB87" s="71"/>
    </row>
    <row r="88">
      <c r="B88" s="110"/>
      <c r="C88" s="72">
        <v>1.0</v>
      </c>
      <c r="D88" s="72">
        <v>1.0</v>
      </c>
      <c r="E88" s="72">
        <v>1.0</v>
      </c>
      <c r="F88" s="72">
        <v>1.0</v>
      </c>
      <c r="G88" s="72">
        <v>0.5</v>
      </c>
      <c r="H88" s="72">
        <v>0.3</v>
      </c>
      <c r="I88" s="72">
        <v>0.0</v>
      </c>
      <c r="J88" s="72">
        <v>0.0</v>
      </c>
      <c r="K88" s="72">
        <v>2.0</v>
      </c>
      <c r="L88" s="72">
        <v>0.0</v>
      </c>
      <c r="M88" s="72">
        <v>2.0</v>
      </c>
      <c r="N88" s="72">
        <v>1.0</v>
      </c>
      <c r="O88" s="72">
        <v>1.0</v>
      </c>
      <c r="P88" s="72">
        <v>4.0</v>
      </c>
      <c r="Q88" s="146" t="s">
        <v>744</v>
      </c>
      <c r="R88" s="72" t="s">
        <v>693</v>
      </c>
      <c r="S88" s="74">
        <f t="shared" si="1"/>
        <v>10.8</v>
      </c>
      <c r="T88" s="75"/>
      <c r="U88" s="76"/>
      <c r="V88" s="76"/>
      <c r="W88" s="76"/>
      <c r="X88" s="77"/>
      <c r="Y88" s="77"/>
      <c r="Z88" s="77"/>
      <c r="AA88" s="77"/>
      <c r="AB88" s="78"/>
    </row>
    <row r="89">
      <c r="A89" s="79"/>
      <c r="B89" s="81"/>
      <c r="C89" s="80">
        <v>0.5</v>
      </c>
      <c r="D89" s="80">
        <v>1.0</v>
      </c>
      <c r="E89" s="80">
        <v>1.0</v>
      </c>
      <c r="F89" s="80">
        <v>1.0</v>
      </c>
      <c r="G89" s="80">
        <v>0.0</v>
      </c>
      <c r="H89" s="80">
        <v>0.0</v>
      </c>
      <c r="I89" s="80">
        <v>0.0</v>
      </c>
      <c r="J89" s="80">
        <v>0.0</v>
      </c>
      <c r="K89" s="80">
        <v>2.0</v>
      </c>
      <c r="L89" s="80">
        <v>0.0</v>
      </c>
      <c r="M89" s="80">
        <v>3.0</v>
      </c>
      <c r="N89" s="80">
        <v>1.0</v>
      </c>
      <c r="O89" s="80">
        <v>0.0</v>
      </c>
      <c r="P89" s="80">
        <v>6.0</v>
      </c>
      <c r="Q89" s="112" t="s">
        <v>745</v>
      </c>
      <c r="R89" s="80" t="s">
        <v>221</v>
      </c>
      <c r="S89" s="82">
        <f t="shared" si="1"/>
        <v>9.5</v>
      </c>
      <c r="T89" s="83"/>
      <c r="U89" s="84"/>
      <c r="V89" s="84"/>
      <c r="W89" s="84"/>
      <c r="X89" s="85"/>
      <c r="Y89" s="85"/>
      <c r="Z89" s="85"/>
      <c r="AA89" s="85"/>
      <c r="AB89" s="71"/>
    </row>
    <row r="90">
      <c r="A90" s="86" t="s">
        <v>90</v>
      </c>
      <c r="B90" s="134"/>
      <c r="C90" s="120">
        <v>1.0</v>
      </c>
      <c r="D90" s="120">
        <v>1.0</v>
      </c>
      <c r="E90" s="120">
        <v>0.0</v>
      </c>
      <c r="F90" s="120">
        <v>1.0</v>
      </c>
      <c r="G90" s="120">
        <v>0.5</v>
      </c>
      <c r="H90" s="120">
        <v>0.0</v>
      </c>
      <c r="I90" s="120">
        <v>0.0</v>
      </c>
      <c r="J90" s="120">
        <v>0.0</v>
      </c>
      <c r="K90" s="120">
        <v>3.0</v>
      </c>
      <c r="L90" s="120">
        <v>0.0</v>
      </c>
      <c r="M90" s="120">
        <v>2.0</v>
      </c>
      <c r="N90" s="120">
        <v>4.0</v>
      </c>
      <c r="O90" s="120">
        <v>0.0</v>
      </c>
      <c r="P90" s="120">
        <v>4.0</v>
      </c>
      <c r="Q90" s="121" t="s">
        <v>746</v>
      </c>
      <c r="R90" s="120" t="s">
        <v>693</v>
      </c>
      <c r="S90" s="89">
        <f t="shared" si="1"/>
        <v>12.5</v>
      </c>
      <c r="T90" s="90">
        <f>AVERAGE(S90:S92)</f>
        <v>11.33333333</v>
      </c>
      <c r="U90" s="91">
        <f>AVERAGE(P90:P92)</f>
        <v>3.333333333</v>
      </c>
      <c r="V90" s="122" t="s">
        <v>23</v>
      </c>
      <c r="W90" s="123">
        <f>COUNTIF(R90:R92,"yes") + 1.5*COUNTIF(R90:R92,"YES!!") + 0.5*COUNTIF(R90:R92,"Maybe") </f>
        <v>1.5</v>
      </c>
      <c r="X90" s="94" t="s">
        <v>708</v>
      </c>
      <c r="Y90" s="94" t="s">
        <v>708</v>
      </c>
      <c r="Z90" s="70">
        <v>900.0</v>
      </c>
      <c r="AA90" s="70">
        <v>0.0</v>
      </c>
      <c r="AB90" s="78"/>
    </row>
    <row r="91">
      <c r="B91" s="125"/>
      <c r="C91" s="126">
        <v>1.0</v>
      </c>
      <c r="D91" s="126">
        <v>1.0</v>
      </c>
      <c r="E91" s="126">
        <v>0.0</v>
      </c>
      <c r="F91" s="126">
        <v>1.0</v>
      </c>
      <c r="G91" s="126">
        <v>0.0</v>
      </c>
      <c r="H91" s="126">
        <v>0.0</v>
      </c>
      <c r="I91" s="126">
        <v>0.0</v>
      </c>
      <c r="J91" s="126">
        <v>0.5</v>
      </c>
      <c r="K91" s="126">
        <v>2.0</v>
      </c>
      <c r="L91" s="126">
        <v>0.0</v>
      </c>
      <c r="M91" s="126">
        <v>1.0</v>
      </c>
      <c r="N91" s="126">
        <v>4.0</v>
      </c>
      <c r="O91" s="126">
        <v>0.0</v>
      </c>
      <c r="P91" s="126">
        <v>3.0</v>
      </c>
      <c r="Q91" s="136" t="s">
        <v>747</v>
      </c>
      <c r="R91" s="126" t="s">
        <v>693</v>
      </c>
      <c r="S91" s="82">
        <f t="shared" si="1"/>
        <v>10.5</v>
      </c>
      <c r="T91" s="98"/>
      <c r="U91" s="99"/>
      <c r="V91" s="99"/>
      <c r="W91" s="99"/>
      <c r="X91" s="100"/>
      <c r="Y91" s="100"/>
      <c r="Z91" s="100"/>
      <c r="AA91" s="100"/>
      <c r="AB91" s="71"/>
    </row>
    <row r="92">
      <c r="A92" s="102"/>
      <c r="B92" s="138"/>
      <c r="C92" s="160"/>
      <c r="D92" s="129">
        <v>1.0</v>
      </c>
      <c r="E92" s="129">
        <v>0.0</v>
      </c>
      <c r="F92" s="129">
        <v>1.0</v>
      </c>
      <c r="G92" s="129">
        <v>0.5</v>
      </c>
      <c r="H92" s="129">
        <v>0.0</v>
      </c>
      <c r="I92" s="129">
        <v>0.0</v>
      </c>
      <c r="J92" s="129">
        <v>0.5</v>
      </c>
      <c r="K92" s="129">
        <v>2.0</v>
      </c>
      <c r="L92" s="129">
        <v>1.0</v>
      </c>
      <c r="M92" s="129">
        <v>1.0</v>
      </c>
      <c r="N92" s="129">
        <v>4.0</v>
      </c>
      <c r="O92" s="129">
        <v>0.0</v>
      </c>
      <c r="P92" s="129">
        <v>3.0</v>
      </c>
      <c r="Q92" s="137" t="s">
        <v>748</v>
      </c>
      <c r="R92" s="129" t="s">
        <v>693</v>
      </c>
      <c r="S92" s="74">
        <f t="shared" si="1"/>
        <v>11</v>
      </c>
      <c r="T92" s="105"/>
      <c r="U92" s="106"/>
      <c r="V92" s="106"/>
      <c r="W92" s="106"/>
      <c r="X92" s="107"/>
      <c r="Y92" s="107"/>
      <c r="Z92" s="107"/>
      <c r="AA92" s="107"/>
      <c r="AB92" s="78"/>
    </row>
    <row r="93">
      <c r="A93" s="60" t="s">
        <v>54</v>
      </c>
      <c r="B93" s="125"/>
      <c r="C93" s="62">
        <v>0.5</v>
      </c>
      <c r="D93" s="126">
        <v>1.0</v>
      </c>
      <c r="E93" s="62">
        <v>0.5</v>
      </c>
      <c r="F93" s="62">
        <v>1.0</v>
      </c>
      <c r="G93" s="62">
        <v>0.5</v>
      </c>
      <c r="H93" s="62">
        <v>0.5</v>
      </c>
      <c r="I93" s="62">
        <v>0.0</v>
      </c>
      <c r="J93" s="62">
        <v>0.5</v>
      </c>
      <c r="K93" s="62">
        <v>1.5</v>
      </c>
      <c r="L93" s="62">
        <v>0.0</v>
      </c>
      <c r="M93" s="62">
        <v>1.5</v>
      </c>
      <c r="N93" s="62">
        <v>0.0</v>
      </c>
      <c r="O93" s="62">
        <v>0.0</v>
      </c>
      <c r="P93" s="62">
        <v>2.0</v>
      </c>
      <c r="Q93" s="118" t="s">
        <v>749</v>
      </c>
      <c r="R93" s="62" t="s">
        <v>693</v>
      </c>
      <c r="S93" s="64">
        <f t="shared" si="1"/>
        <v>7.5</v>
      </c>
      <c r="T93" s="65">
        <f>AVERAGE(S93:S95)</f>
        <v>9.833333333</v>
      </c>
      <c r="U93" s="66">
        <f>AVERAGE(P93:P95)</f>
        <v>3.333333333</v>
      </c>
      <c r="V93" s="67" t="s">
        <v>23</v>
      </c>
      <c r="W93" s="68">
        <f>COUNTIF(R93:R95,"yes") + 1.5*COUNTIF(R93:R95,"YES!!") + 0.5*COUNTIF(R93:R95,"Maybe") </f>
        <v>1.5</v>
      </c>
      <c r="X93" s="69" t="s">
        <v>708</v>
      </c>
      <c r="Y93" s="69" t="s">
        <v>708</v>
      </c>
      <c r="Z93" s="70">
        <v>500.0</v>
      </c>
      <c r="AA93" s="70">
        <v>0.0</v>
      </c>
      <c r="AB93" s="71"/>
    </row>
    <row r="94">
      <c r="B94" s="73"/>
      <c r="C94" s="72">
        <v>0.5</v>
      </c>
      <c r="D94" s="161">
        <v>1.0</v>
      </c>
      <c r="E94" s="161">
        <v>0.0</v>
      </c>
      <c r="F94" s="161">
        <v>1.0</v>
      </c>
      <c r="G94" s="161">
        <v>0.0</v>
      </c>
      <c r="H94" s="161">
        <v>0.5</v>
      </c>
      <c r="I94" s="161">
        <v>0.0</v>
      </c>
      <c r="J94" s="161">
        <v>1.0</v>
      </c>
      <c r="K94" s="161">
        <v>1.5</v>
      </c>
      <c r="L94" s="161">
        <v>1.0</v>
      </c>
      <c r="M94" s="161">
        <v>2.0</v>
      </c>
      <c r="N94" s="161">
        <v>1.0</v>
      </c>
      <c r="O94" s="161">
        <v>0.0</v>
      </c>
      <c r="P94" s="161">
        <v>4.0</v>
      </c>
      <c r="Q94" s="73"/>
      <c r="R94" s="72" t="s">
        <v>693</v>
      </c>
      <c r="S94" s="74">
        <f t="shared" si="1"/>
        <v>9.5</v>
      </c>
      <c r="T94" s="75"/>
      <c r="U94" s="76"/>
      <c r="V94" s="76"/>
      <c r="W94" s="76"/>
      <c r="X94" s="77"/>
      <c r="Y94" s="77"/>
      <c r="Z94" s="77"/>
      <c r="AA94" s="77"/>
      <c r="AB94" s="78"/>
    </row>
    <row r="95">
      <c r="A95" s="79"/>
      <c r="B95" s="81"/>
      <c r="C95" s="80">
        <v>0.5</v>
      </c>
      <c r="D95" s="80">
        <v>1.0</v>
      </c>
      <c r="E95" s="80">
        <v>1.0</v>
      </c>
      <c r="F95" s="80">
        <v>1.0</v>
      </c>
      <c r="G95" s="80">
        <v>0.5</v>
      </c>
      <c r="H95" s="80">
        <v>0.5</v>
      </c>
      <c r="I95" s="80">
        <v>0.5</v>
      </c>
      <c r="J95" s="80">
        <v>1.0</v>
      </c>
      <c r="K95" s="80">
        <v>1.5</v>
      </c>
      <c r="L95" s="80">
        <v>1.5</v>
      </c>
      <c r="M95" s="80">
        <v>1.5</v>
      </c>
      <c r="N95" s="80">
        <v>2.0</v>
      </c>
      <c r="O95" s="80">
        <v>0.0</v>
      </c>
      <c r="P95" s="80">
        <v>4.0</v>
      </c>
      <c r="Q95" s="133"/>
      <c r="R95" s="80" t="s">
        <v>693</v>
      </c>
      <c r="S95" s="82">
        <f t="shared" si="1"/>
        <v>12.5</v>
      </c>
      <c r="T95" s="83"/>
      <c r="U95" s="84"/>
      <c r="V95" s="84"/>
      <c r="W95" s="84"/>
      <c r="X95" s="85"/>
      <c r="Y95" s="85"/>
      <c r="Z95" s="85"/>
      <c r="AA95" s="85"/>
      <c r="AB95" s="71"/>
    </row>
    <row r="96">
      <c r="A96" s="60" t="s">
        <v>564</v>
      </c>
      <c r="B96" s="162"/>
      <c r="C96" s="163">
        <v>1.0</v>
      </c>
      <c r="D96" s="164">
        <v>1.0</v>
      </c>
      <c r="E96" s="163">
        <v>1.0</v>
      </c>
      <c r="F96" s="163">
        <v>1.0</v>
      </c>
      <c r="G96" s="163">
        <v>1.0</v>
      </c>
      <c r="H96" s="163">
        <v>1.0</v>
      </c>
      <c r="I96" s="163">
        <v>0.0</v>
      </c>
      <c r="J96" s="163">
        <v>1.0</v>
      </c>
      <c r="K96" s="163">
        <v>2.0</v>
      </c>
      <c r="L96" s="163">
        <v>1.0</v>
      </c>
      <c r="M96" s="163">
        <v>2.0</v>
      </c>
      <c r="N96" s="163">
        <v>3.0</v>
      </c>
      <c r="O96" s="163">
        <v>0.0</v>
      </c>
      <c r="P96" s="163">
        <v>2.0</v>
      </c>
      <c r="Q96" s="162"/>
      <c r="R96" s="164" t="s">
        <v>693</v>
      </c>
      <c r="S96" s="64">
        <f t="shared" si="1"/>
        <v>15</v>
      </c>
      <c r="T96" s="65">
        <f>AVERAGE(S96:S98)</f>
        <v>15.83333333</v>
      </c>
      <c r="U96" s="66">
        <f>AVERAGE(P96:P98)</f>
        <v>3.666666667</v>
      </c>
      <c r="V96" s="165" t="s">
        <v>23</v>
      </c>
      <c r="W96" s="166">
        <f>COUNTIF(R96:R98,"yes") + 1.5*COUNTIF(R96:R98,"YES!!") + 0.5*COUNTIF(R96:R98,"Maybe") </f>
        <v>1</v>
      </c>
      <c r="X96" s="69" t="s">
        <v>708</v>
      </c>
      <c r="Y96" s="69" t="s">
        <v>708</v>
      </c>
      <c r="Z96" s="70">
        <v>750.0</v>
      </c>
      <c r="AA96" s="70">
        <v>0.0</v>
      </c>
      <c r="AB96" s="101"/>
    </row>
    <row r="97">
      <c r="B97" s="167"/>
      <c r="C97" s="168">
        <v>1.0</v>
      </c>
      <c r="D97" s="169">
        <v>1.0</v>
      </c>
      <c r="E97" s="168">
        <v>1.0</v>
      </c>
      <c r="F97" s="168">
        <v>1.0</v>
      </c>
      <c r="G97" s="168">
        <v>1.0</v>
      </c>
      <c r="H97" s="168">
        <v>1.0</v>
      </c>
      <c r="I97" s="168">
        <v>0.5</v>
      </c>
      <c r="J97" s="168">
        <v>1.0</v>
      </c>
      <c r="K97" s="168">
        <v>3.0</v>
      </c>
      <c r="L97" s="168">
        <v>2.0</v>
      </c>
      <c r="M97" s="168">
        <v>3.0</v>
      </c>
      <c r="N97" s="168">
        <v>3.0</v>
      </c>
      <c r="O97" s="168">
        <v>0.0</v>
      </c>
      <c r="P97" s="168">
        <v>5.0</v>
      </c>
      <c r="Q97" s="167"/>
      <c r="R97" s="169" t="s">
        <v>693</v>
      </c>
      <c r="S97" s="74">
        <f t="shared" si="1"/>
        <v>18.5</v>
      </c>
      <c r="T97" s="75"/>
      <c r="U97" s="76"/>
      <c r="V97" s="76"/>
      <c r="W97" s="76"/>
      <c r="X97" s="77"/>
      <c r="Y97" s="77"/>
      <c r="Z97" s="77"/>
      <c r="AA97" s="77"/>
      <c r="AB97" s="95"/>
    </row>
    <row r="98">
      <c r="A98" s="79"/>
      <c r="B98" s="170"/>
      <c r="C98" s="171">
        <v>1.0</v>
      </c>
      <c r="D98" s="171">
        <v>1.0</v>
      </c>
      <c r="E98" s="171">
        <v>0.5</v>
      </c>
      <c r="F98" s="171">
        <v>1.0</v>
      </c>
      <c r="G98" s="171">
        <v>1.0</v>
      </c>
      <c r="H98" s="171">
        <v>0.0</v>
      </c>
      <c r="I98" s="171">
        <v>0.5</v>
      </c>
      <c r="J98" s="171">
        <v>1.0</v>
      </c>
      <c r="K98" s="171">
        <v>2.0</v>
      </c>
      <c r="L98" s="171">
        <v>2.0</v>
      </c>
      <c r="M98" s="171">
        <v>2.0</v>
      </c>
      <c r="N98" s="171">
        <v>2.0</v>
      </c>
      <c r="O98" s="171">
        <v>0.0</v>
      </c>
      <c r="P98" s="171">
        <v>4.0</v>
      </c>
      <c r="Q98" s="172" t="s">
        <v>750</v>
      </c>
      <c r="R98" s="171" t="s">
        <v>221</v>
      </c>
      <c r="S98" s="82">
        <f t="shared" si="1"/>
        <v>14</v>
      </c>
      <c r="T98" s="83"/>
      <c r="U98" s="84"/>
      <c r="V98" s="84"/>
      <c r="W98" s="84"/>
      <c r="X98" s="85"/>
      <c r="Y98" s="85"/>
      <c r="Z98" s="85"/>
      <c r="AA98" s="85"/>
      <c r="AB98" s="101"/>
    </row>
    <row r="99">
      <c r="A99" s="86" t="s">
        <v>170</v>
      </c>
      <c r="B99" s="134"/>
      <c r="C99" s="120">
        <v>0.5</v>
      </c>
      <c r="D99" s="120">
        <v>1.0</v>
      </c>
      <c r="E99" s="120">
        <v>0.5</v>
      </c>
      <c r="F99" s="120">
        <v>1.0</v>
      </c>
      <c r="G99" s="120">
        <v>1.0</v>
      </c>
      <c r="H99" s="120">
        <v>0.5</v>
      </c>
      <c r="I99" s="120">
        <v>0.0</v>
      </c>
      <c r="J99" s="120">
        <v>0.5</v>
      </c>
      <c r="K99" s="120">
        <v>3.0</v>
      </c>
      <c r="L99" s="120">
        <v>0.0</v>
      </c>
      <c r="M99" s="120">
        <v>3.0</v>
      </c>
      <c r="N99" s="120">
        <v>2.0</v>
      </c>
      <c r="O99" s="120">
        <v>0.0</v>
      </c>
      <c r="P99" s="120">
        <v>3.0</v>
      </c>
      <c r="Q99" s="155" t="s">
        <v>751</v>
      </c>
      <c r="R99" s="120" t="s">
        <v>693</v>
      </c>
      <c r="S99" s="89">
        <f t="shared" si="1"/>
        <v>13</v>
      </c>
      <c r="T99" s="90">
        <f>AVERAGE(S99:S101)</f>
        <v>13.16666667</v>
      </c>
      <c r="U99" s="91">
        <f>AVERAGE(P99:P101)</f>
        <v>3.333333333</v>
      </c>
      <c r="V99" s="122" t="s">
        <v>23</v>
      </c>
      <c r="W99" s="123">
        <f>COUNTIF(R99:R101,"yes") + 1.5*COUNTIF(R99:R101,"YES!!") + 0.5*COUNTIF(R99:R101,"Maybe") </f>
        <v>1</v>
      </c>
      <c r="X99" s="94" t="s">
        <v>708</v>
      </c>
      <c r="Y99" s="94" t="s">
        <v>708</v>
      </c>
      <c r="Z99" s="70">
        <v>500.0</v>
      </c>
      <c r="AA99" s="70">
        <v>0.0</v>
      </c>
      <c r="AB99" s="78"/>
    </row>
    <row r="100">
      <c r="B100" s="125"/>
      <c r="C100" s="126">
        <v>1.0</v>
      </c>
      <c r="D100" s="126">
        <v>1.0</v>
      </c>
      <c r="E100" s="126">
        <v>1.0</v>
      </c>
      <c r="F100" s="126">
        <v>1.0</v>
      </c>
      <c r="G100" s="126">
        <v>1.0</v>
      </c>
      <c r="H100" s="126">
        <v>0.5</v>
      </c>
      <c r="I100" s="126">
        <v>0.5</v>
      </c>
      <c r="J100" s="126">
        <v>0.5</v>
      </c>
      <c r="K100" s="126">
        <v>3.0</v>
      </c>
      <c r="L100" s="126">
        <v>1.0</v>
      </c>
      <c r="M100" s="126">
        <v>3.0</v>
      </c>
      <c r="N100" s="126">
        <v>2.0</v>
      </c>
      <c r="O100" s="126">
        <v>0.0</v>
      </c>
      <c r="P100" s="126">
        <v>4.0</v>
      </c>
      <c r="Q100" s="128"/>
      <c r="R100" s="126" t="s">
        <v>693</v>
      </c>
      <c r="S100" s="82">
        <f t="shared" si="1"/>
        <v>15.5</v>
      </c>
      <c r="T100" s="98"/>
      <c r="U100" s="99"/>
      <c r="V100" s="99"/>
      <c r="W100" s="99"/>
      <c r="X100" s="100"/>
      <c r="Y100" s="100"/>
      <c r="Z100" s="100"/>
      <c r="AA100" s="100"/>
      <c r="AB100" s="71"/>
    </row>
    <row r="101">
      <c r="A101" s="102"/>
      <c r="B101" s="138"/>
      <c r="C101" s="129">
        <v>0.5</v>
      </c>
      <c r="D101" s="156">
        <v>1.0</v>
      </c>
      <c r="E101" s="156">
        <v>0.5</v>
      </c>
      <c r="F101" s="156">
        <v>1.0</v>
      </c>
      <c r="G101" s="156">
        <v>0.0</v>
      </c>
      <c r="H101" s="156">
        <v>0.5</v>
      </c>
      <c r="I101" s="156">
        <v>0.0</v>
      </c>
      <c r="J101" s="156">
        <v>0.5</v>
      </c>
      <c r="K101" s="156">
        <v>3.0</v>
      </c>
      <c r="L101" s="156">
        <v>0.0</v>
      </c>
      <c r="M101" s="156">
        <v>3.0</v>
      </c>
      <c r="N101" s="156">
        <v>1.0</v>
      </c>
      <c r="O101" s="156">
        <v>0.0</v>
      </c>
      <c r="P101" s="156">
        <v>3.0</v>
      </c>
      <c r="Q101" s="130" t="s">
        <v>752</v>
      </c>
      <c r="R101" s="129" t="s">
        <v>221</v>
      </c>
      <c r="S101" s="74">
        <f t="shared" si="1"/>
        <v>11</v>
      </c>
      <c r="T101" s="105"/>
      <c r="U101" s="106"/>
      <c r="V101" s="106"/>
      <c r="W101" s="106"/>
      <c r="X101" s="107"/>
      <c r="Y101" s="107"/>
      <c r="Z101" s="107"/>
      <c r="AA101" s="107"/>
      <c r="AB101" s="78"/>
    </row>
    <row r="102">
      <c r="A102" s="173" t="s">
        <v>606</v>
      </c>
      <c r="B102" s="174"/>
      <c r="C102" s="175">
        <v>0.0</v>
      </c>
      <c r="D102" s="176">
        <v>1.0</v>
      </c>
      <c r="E102" s="176">
        <v>0.0</v>
      </c>
      <c r="F102" s="176">
        <v>1.0</v>
      </c>
      <c r="G102" s="176">
        <v>0.0</v>
      </c>
      <c r="H102" s="176">
        <v>1.0</v>
      </c>
      <c r="I102" s="176">
        <v>0.0</v>
      </c>
      <c r="J102" s="176">
        <v>1.0</v>
      </c>
      <c r="K102" s="176">
        <v>2.0</v>
      </c>
      <c r="L102" s="176">
        <v>2.0</v>
      </c>
      <c r="M102" s="176">
        <v>2.0</v>
      </c>
      <c r="N102" s="176">
        <v>2.0</v>
      </c>
      <c r="O102" s="176">
        <v>5.0</v>
      </c>
      <c r="P102" s="176">
        <v>5.0</v>
      </c>
      <c r="Q102" s="177" t="s">
        <v>753</v>
      </c>
      <c r="R102" s="178" t="s">
        <v>678</v>
      </c>
      <c r="S102" s="179">
        <f t="shared" si="1"/>
        <v>17</v>
      </c>
      <c r="T102" s="180">
        <f>AVERAGE(S102:S104)</f>
        <v>11</v>
      </c>
      <c r="U102" s="181">
        <f>AVERAGE(P102:P104)</f>
        <v>4</v>
      </c>
      <c r="V102" s="182" t="s">
        <v>700</v>
      </c>
      <c r="W102" s="183">
        <f>COUNTIF(R102:R104,"yes") + 1.5*COUNTIF(R102:R104,"YES!!") + 0.5*COUNTIF(R102:R104,"Maybe") </f>
        <v>1</v>
      </c>
      <c r="X102" s="184" t="s">
        <v>708</v>
      </c>
      <c r="Y102" s="184" t="s">
        <v>708</v>
      </c>
      <c r="Z102" s="70">
        <v>7500.0</v>
      </c>
      <c r="AA102" s="70">
        <v>0.0</v>
      </c>
      <c r="AB102" s="185"/>
    </row>
    <row r="103">
      <c r="B103" s="186"/>
      <c r="C103" s="187">
        <v>0.0</v>
      </c>
      <c r="D103" s="188"/>
      <c r="E103" s="188"/>
      <c r="F103" s="188"/>
      <c r="G103" s="188"/>
      <c r="H103" s="188"/>
      <c r="I103" s="188"/>
      <c r="J103" s="188"/>
      <c r="K103" s="188"/>
      <c r="L103" s="188"/>
      <c r="M103" s="188"/>
      <c r="N103" s="188"/>
      <c r="O103" s="188"/>
      <c r="P103" s="188"/>
      <c r="Q103" s="189"/>
      <c r="R103" s="190" t="s">
        <v>221</v>
      </c>
      <c r="S103" s="191">
        <f t="shared" si="1"/>
        <v>0</v>
      </c>
      <c r="T103" s="192"/>
      <c r="U103" s="193"/>
      <c r="V103" s="193"/>
      <c r="W103" s="193"/>
      <c r="X103" s="194"/>
      <c r="Y103" s="194"/>
      <c r="Z103" s="194"/>
      <c r="AA103" s="194"/>
      <c r="AB103" s="195"/>
    </row>
    <row r="104">
      <c r="A104" s="196"/>
      <c r="B104" s="197"/>
      <c r="C104" s="198">
        <v>0.0</v>
      </c>
      <c r="D104" s="199">
        <v>1.0</v>
      </c>
      <c r="E104" s="199">
        <v>1.0</v>
      </c>
      <c r="F104" s="199">
        <v>1.0</v>
      </c>
      <c r="G104" s="199">
        <v>0.0</v>
      </c>
      <c r="H104" s="199">
        <v>0.0</v>
      </c>
      <c r="I104" s="199">
        <v>1.0</v>
      </c>
      <c r="J104" s="199">
        <v>1.0</v>
      </c>
      <c r="K104" s="199">
        <v>2.0</v>
      </c>
      <c r="L104" s="199">
        <v>1.0</v>
      </c>
      <c r="M104" s="199">
        <v>2.0</v>
      </c>
      <c r="N104" s="199">
        <v>2.0</v>
      </c>
      <c r="O104" s="199">
        <v>4.0</v>
      </c>
      <c r="P104" s="199">
        <v>3.0</v>
      </c>
      <c r="Q104" s="200" t="s">
        <v>754</v>
      </c>
      <c r="R104" s="201" t="s">
        <v>221</v>
      </c>
      <c r="S104" s="191">
        <f t="shared" si="1"/>
        <v>16</v>
      </c>
      <c r="T104" s="202"/>
      <c r="U104" s="203"/>
      <c r="V104" s="203"/>
      <c r="W104" s="203"/>
      <c r="X104" s="204"/>
      <c r="Y104" s="204"/>
      <c r="Z104" s="204"/>
      <c r="AA104" s="204"/>
      <c r="AB104" s="185"/>
    </row>
    <row r="105">
      <c r="A105" s="173" t="s">
        <v>520</v>
      </c>
      <c r="B105" s="174"/>
      <c r="C105" s="205"/>
      <c r="D105" s="175">
        <v>0.0</v>
      </c>
      <c r="E105" s="205"/>
      <c r="F105" s="205"/>
      <c r="G105" s="205"/>
      <c r="H105" s="205"/>
      <c r="I105" s="205"/>
      <c r="J105" s="205"/>
      <c r="K105" s="205"/>
      <c r="L105" s="205"/>
      <c r="M105" s="205"/>
      <c r="N105" s="205"/>
      <c r="O105" s="205"/>
      <c r="P105" s="205"/>
      <c r="Q105" s="174"/>
      <c r="R105" s="178" t="s">
        <v>221</v>
      </c>
      <c r="S105" s="179">
        <f t="shared" si="1"/>
        <v>0</v>
      </c>
      <c r="T105" s="180">
        <f>AVERAGE(S105:S107)</f>
        <v>10.5</v>
      </c>
      <c r="U105" s="181">
        <f>AVERAGE(P105:P107)</f>
        <v>4</v>
      </c>
      <c r="V105" s="206" t="s">
        <v>23</v>
      </c>
      <c r="W105" s="207">
        <f>COUNTIF(R105:R107,"yes") + 1.5*COUNTIF(R105:R107,"YES!!") + 0.5*COUNTIF(R105:R107,"Maybe") </f>
        <v>1</v>
      </c>
      <c r="X105" s="184" t="s">
        <v>708</v>
      </c>
      <c r="Y105" s="184" t="s">
        <v>708</v>
      </c>
      <c r="Z105" s="158">
        <v>750.0</v>
      </c>
      <c r="AA105" s="70">
        <v>0.0</v>
      </c>
      <c r="AB105" s="208"/>
    </row>
    <row r="106">
      <c r="B106" s="209"/>
      <c r="C106" s="210">
        <v>1.0</v>
      </c>
      <c r="D106" s="187">
        <v>0.0</v>
      </c>
      <c r="E106" s="210">
        <v>1.0</v>
      </c>
      <c r="F106" s="210">
        <v>1.0</v>
      </c>
      <c r="G106" s="210">
        <v>1.0</v>
      </c>
      <c r="H106" s="188"/>
      <c r="I106" s="188"/>
      <c r="J106" s="188"/>
      <c r="K106" s="210">
        <v>3.0</v>
      </c>
      <c r="L106" s="210">
        <v>2.0</v>
      </c>
      <c r="M106" s="210">
        <v>2.0</v>
      </c>
      <c r="N106" s="188"/>
      <c r="O106" s="210">
        <v>0.0</v>
      </c>
      <c r="P106" s="210">
        <v>3.0</v>
      </c>
      <c r="Q106" s="211" t="s">
        <v>755</v>
      </c>
      <c r="R106" s="212" t="s">
        <v>693</v>
      </c>
      <c r="S106" s="191">
        <f t="shared" si="1"/>
        <v>11</v>
      </c>
      <c r="T106" s="192"/>
      <c r="U106" s="193"/>
      <c r="V106" s="193"/>
      <c r="W106" s="193"/>
      <c r="X106" s="194"/>
      <c r="Y106" s="194"/>
      <c r="Z106" s="194"/>
      <c r="AA106" s="194"/>
      <c r="AB106" s="208"/>
    </row>
    <row r="107">
      <c r="A107" s="196"/>
      <c r="B107" s="197"/>
      <c r="C107" s="199">
        <v>1.0</v>
      </c>
      <c r="D107" s="199">
        <v>1.0</v>
      </c>
      <c r="E107" s="199">
        <v>1.0</v>
      </c>
      <c r="F107" s="199">
        <v>1.0</v>
      </c>
      <c r="G107" s="199">
        <v>1.0</v>
      </c>
      <c r="H107" s="199">
        <v>0.5</v>
      </c>
      <c r="I107" s="199">
        <v>1.0</v>
      </c>
      <c r="J107" s="199">
        <v>1.0</v>
      </c>
      <c r="K107" s="199">
        <v>3.0</v>
      </c>
      <c r="L107" s="199">
        <v>3.0</v>
      </c>
      <c r="M107" s="199">
        <v>3.0</v>
      </c>
      <c r="N107" s="199">
        <v>3.0</v>
      </c>
      <c r="O107" s="199">
        <v>1.0</v>
      </c>
      <c r="P107" s="199">
        <v>5.0</v>
      </c>
      <c r="Q107" s="213"/>
      <c r="R107" s="201" t="s">
        <v>693</v>
      </c>
      <c r="S107" s="191">
        <f t="shared" si="1"/>
        <v>20.5</v>
      </c>
      <c r="T107" s="202"/>
      <c r="U107" s="203"/>
      <c r="V107" s="203"/>
      <c r="W107" s="203"/>
      <c r="X107" s="204"/>
      <c r="Y107" s="204"/>
      <c r="Z107" s="204"/>
      <c r="AA107" s="204"/>
      <c r="AB107" s="208"/>
    </row>
    <row r="108">
      <c r="A108" s="60" t="s">
        <v>598</v>
      </c>
      <c r="B108" s="162"/>
      <c r="C108" s="164">
        <v>0.5</v>
      </c>
      <c r="D108" s="164">
        <v>1.0</v>
      </c>
      <c r="E108" s="164">
        <v>0.0</v>
      </c>
      <c r="F108" s="164">
        <v>1.0</v>
      </c>
      <c r="G108" s="164">
        <v>0.0</v>
      </c>
      <c r="H108" s="164">
        <v>0.0</v>
      </c>
      <c r="I108" s="164">
        <v>0.0</v>
      </c>
      <c r="J108" s="164">
        <v>0.5</v>
      </c>
      <c r="K108" s="164">
        <v>3.0</v>
      </c>
      <c r="L108" s="164">
        <v>1.0</v>
      </c>
      <c r="M108" s="164">
        <v>3.0</v>
      </c>
      <c r="N108" s="164">
        <v>1.0</v>
      </c>
      <c r="O108" s="164">
        <v>0.0</v>
      </c>
      <c r="P108" s="164">
        <v>2.0</v>
      </c>
      <c r="Q108" s="214" t="s">
        <v>756</v>
      </c>
      <c r="R108" s="164" t="s">
        <v>693</v>
      </c>
      <c r="S108" s="64">
        <f t="shared" si="1"/>
        <v>11</v>
      </c>
      <c r="T108" s="65">
        <f>AVERAGE(S108:S110)</f>
        <v>10.5</v>
      </c>
      <c r="U108" s="66">
        <f>AVERAGE(P108:P110)</f>
        <v>2.333333333</v>
      </c>
      <c r="V108" s="165" t="s">
        <v>23</v>
      </c>
      <c r="W108" s="166">
        <f>COUNTIF(R108:R110,"yes") + 1.5*COUNTIF(R108:R110,"YES!!") + 0.5*COUNTIF(R108:R110,"Maybe") </f>
        <v>1</v>
      </c>
      <c r="X108" s="69" t="s">
        <v>708</v>
      </c>
      <c r="Y108" s="69" t="s">
        <v>708</v>
      </c>
      <c r="Z108" s="70">
        <v>2000.0</v>
      </c>
      <c r="AA108" s="70">
        <v>0.0</v>
      </c>
      <c r="AB108" s="101"/>
    </row>
    <row r="109">
      <c r="B109" s="167"/>
      <c r="C109" s="169">
        <v>1.0</v>
      </c>
      <c r="D109" s="169">
        <v>1.0</v>
      </c>
      <c r="E109" s="169">
        <v>0.0</v>
      </c>
      <c r="F109" s="169">
        <v>1.0</v>
      </c>
      <c r="G109" s="169">
        <v>0.0</v>
      </c>
      <c r="H109" s="169">
        <v>0.0</v>
      </c>
      <c r="I109" s="169">
        <v>0.0</v>
      </c>
      <c r="J109" s="169">
        <v>1.0</v>
      </c>
      <c r="K109" s="169">
        <v>3.0</v>
      </c>
      <c r="L109" s="169">
        <v>1.0</v>
      </c>
      <c r="M109" s="169">
        <v>2.0</v>
      </c>
      <c r="N109" s="169">
        <v>0.0</v>
      </c>
      <c r="O109" s="169">
        <v>0.0</v>
      </c>
      <c r="P109" s="169">
        <v>2.0</v>
      </c>
      <c r="Q109" s="143" t="s">
        <v>757</v>
      </c>
      <c r="R109" s="169" t="s">
        <v>693</v>
      </c>
      <c r="S109" s="74">
        <f t="shared" si="1"/>
        <v>10</v>
      </c>
      <c r="T109" s="75"/>
      <c r="U109" s="76"/>
      <c r="V109" s="76"/>
      <c r="W109" s="76"/>
      <c r="X109" s="77"/>
      <c r="Y109" s="77"/>
      <c r="Z109" s="77"/>
      <c r="AA109" s="77"/>
      <c r="AB109" s="95"/>
    </row>
    <row r="110">
      <c r="A110" s="79"/>
      <c r="B110" s="170"/>
      <c r="C110" s="171">
        <v>1.0</v>
      </c>
      <c r="D110" s="171">
        <v>1.0</v>
      </c>
      <c r="E110" s="171">
        <v>0.0</v>
      </c>
      <c r="F110" s="171">
        <v>1.0</v>
      </c>
      <c r="G110" s="171">
        <v>0.0</v>
      </c>
      <c r="H110" s="171">
        <v>0.0</v>
      </c>
      <c r="I110" s="171">
        <v>0.0</v>
      </c>
      <c r="J110" s="171">
        <v>0.5</v>
      </c>
      <c r="K110" s="171">
        <v>3.0</v>
      </c>
      <c r="L110" s="171">
        <v>1.0</v>
      </c>
      <c r="M110" s="171">
        <v>3.0</v>
      </c>
      <c r="N110" s="171">
        <v>0.0</v>
      </c>
      <c r="O110" s="171">
        <v>0.0</v>
      </c>
      <c r="P110" s="171">
        <v>3.0</v>
      </c>
      <c r="Q110" s="215" t="s">
        <v>758</v>
      </c>
      <c r="R110" s="171" t="s">
        <v>221</v>
      </c>
      <c r="S110" s="82">
        <f t="shared" si="1"/>
        <v>10.5</v>
      </c>
      <c r="T110" s="83"/>
      <c r="U110" s="84"/>
      <c r="V110" s="84"/>
      <c r="W110" s="84"/>
      <c r="X110" s="85"/>
      <c r="Y110" s="85"/>
      <c r="Z110" s="85"/>
      <c r="AA110" s="85"/>
      <c r="AB110" s="101"/>
    </row>
    <row r="111">
      <c r="A111" s="86" t="s">
        <v>462</v>
      </c>
      <c r="B111" s="134"/>
      <c r="C111" s="120">
        <v>0.0</v>
      </c>
      <c r="D111" s="120">
        <v>1.0</v>
      </c>
      <c r="E111" s="120">
        <v>0.0</v>
      </c>
      <c r="F111" s="120">
        <v>1.0</v>
      </c>
      <c r="G111" s="120">
        <v>0.0</v>
      </c>
      <c r="H111" s="120">
        <v>0.0</v>
      </c>
      <c r="I111" s="120">
        <v>0.0</v>
      </c>
      <c r="J111" s="120">
        <v>1.0</v>
      </c>
      <c r="K111" s="120">
        <v>3.0</v>
      </c>
      <c r="L111" s="120">
        <v>1.0</v>
      </c>
      <c r="M111" s="120">
        <v>2.0</v>
      </c>
      <c r="N111" s="120">
        <v>1.0</v>
      </c>
      <c r="O111" s="120">
        <v>0.0</v>
      </c>
      <c r="P111" s="120">
        <v>3.0</v>
      </c>
      <c r="Q111" s="135"/>
      <c r="R111" s="120" t="s">
        <v>693</v>
      </c>
      <c r="S111" s="89">
        <f t="shared" si="1"/>
        <v>10</v>
      </c>
      <c r="T111" s="90">
        <f>AVERAGE(S111:S113)</f>
        <v>6.833333333</v>
      </c>
      <c r="U111" s="91">
        <f>AVERAGE(P111:P113)</f>
        <v>2.5</v>
      </c>
      <c r="V111" s="122" t="s">
        <v>23</v>
      </c>
      <c r="W111" s="123">
        <f>COUNTIF(R111:R113,"yes") + 1.5*COUNTIF(R111:R113,"YES!!") + 0.5*COUNTIF(R111:R113,"Maybe") </f>
        <v>1</v>
      </c>
      <c r="X111" s="94" t="s">
        <v>708</v>
      </c>
      <c r="Y111" s="94" t="s">
        <v>708</v>
      </c>
      <c r="Z111" s="70">
        <v>1000.0</v>
      </c>
      <c r="AA111" s="70">
        <v>0.0</v>
      </c>
      <c r="AB111" s="78"/>
    </row>
    <row r="112">
      <c r="B112" s="125"/>
      <c r="C112" s="126">
        <v>1.0</v>
      </c>
      <c r="D112" s="126">
        <v>1.0</v>
      </c>
      <c r="E112" s="126">
        <v>0.0</v>
      </c>
      <c r="F112" s="126">
        <v>1.0</v>
      </c>
      <c r="G112" s="126">
        <v>0.5</v>
      </c>
      <c r="H112" s="126">
        <v>0.0</v>
      </c>
      <c r="I112" s="126">
        <v>0.0</v>
      </c>
      <c r="J112" s="126">
        <v>1.0</v>
      </c>
      <c r="K112" s="126">
        <v>3.0</v>
      </c>
      <c r="L112" s="126">
        <v>0.0</v>
      </c>
      <c r="M112" s="126">
        <v>3.0</v>
      </c>
      <c r="N112" s="126">
        <v>0.0</v>
      </c>
      <c r="O112" s="126">
        <v>0.0</v>
      </c>
      <c r="P112" s="126">
        <v>2.0</v>
      </c>
      <c r="Q112" s="159" t="s">
        <v>759</v>
      </c>
      <c r="R112" s="126" t="s">
        <v>693</v>
      </c>
      <c r="S112" s="82">
        <f t="shared" si="1"/>
        <v>10.5</v>
      </c>
      <c r="T112" s="98"/>
      <c r="U112" s="99"/>
      <c r="V112" s="99"/>
      <c r="W112" s="99"/>
      <c r="X112" s="100"/>
      <c r="Y112" s="100"/>
      <c r="Z112" s="100"/>
      <c r="AA112" s="100"/>
      <c r="AB112" s="71"/>
    </row>
    <row r="113">
      <c r="A113" s="102"/>
      <c r="B113" s="138"/>
      <c r="C113" s="129">
        <v>0.0</v>
      </c>
      <c r="D113" s="160"/>
      <c r="E113" s="160"/>
      <c r="F113" s="160"/>
      <c r="G113" s="160"/>
      <c r="H113" s="160"/>
      <c r="I113" s="160"/>
      <c r="J113" s="160"/>
      <c r="K113" s="160"/>
      <c r="L113" s="160"/>
      <c r="M113" s="160"/>
      <c r="N113" s="160"/>
      <c r="O113" s="160"/>
      <c r="P113" s="160"/>
      <c r="Q113" s="130" t="s">
        <v>760</v>
      </c>
      <c r="R113" s="129" t="s">
        <v>221</v>
      </c>
      <c r="S113" s="74">
        <f t="shared" si="1"/>
        <v>0</v>
      </c>
      <c r="T113" s="105"/>
      <c r="U113" s="106"/>
      <c r="V113" s="106"/>
      <c r="W113" s="106"/>
      <c r="X113" s="107"/>
      <c r="Y113" s="107"/>
      <c r="Z113" s="107"/>
      <c r="AA113" s="107"/>
      <c r="AB113" s="78"/>
    </row>
    <row r="114">
      <c r="A114" s="60" t="s">
        <v>158</v>
      </c>
      <c r="B114" s="108"/>
      <c r="C114" s="62">
        <v>0.5</v>
      </c>
      <c r="D114" s="62">
        <v>1.0</v>
      </c>
      <c r="E114" s="62">
        <v>0.0</v>
      </c>
      <c r="F114" s="62">
        <v>0.0</v>
      </c>
      <c r="G114" s="62">
        <v>1.0</v>
      </c>
      <c r="H114" s="62">
        <v>0.0</v>
      </c>
      <c r="I114" s="62">
        <v>0.0</v>
      </c>
      <c r="J114" s="62">
        <v>1.0</v>
      </c>
      <c r="K114" s="62">
        <v>2.0</v>
      </c>
      <c r="L114" s="62">
        <v>0.5</v>
      </c>
      <c r="M114" s="62">
        <v>2.0</v>
      </c>
      <c r="N114" s="62">
        <v>1.0</v>
      </c>
      <c r="O114" s="62">
        <v>0.0</v>
      </c>
      <c r="P114" s="62">
        <v>2.0</v>
      </c>
      <c r="Q114" s="118" t="s">
        <v>761</v>
      </c>
      <c r="R114" s="62" t="s">
        <v>693</v>
      </c>
      <c r="S114" s="64">
        <f t="shared" si="1"/>
        <v>9</v>
      </c>
      <c r="T114" s="65">
        <f>AVERAGE(S114:S116)</f>
        <v>6.666666667</v>
      </c>
      <c r="U114" s="66">
        <f>AVERAGE(P114:P116)</f>
        <v>2.5</v>
      </c>
      <c r="V114" s="67" t="s">
        <v>23</v>
      </c>
      <c r="W114" s="68">
        <f>COUNTIF(R114:R116,"yes") + 1.5*COUNTIF(R114:R116,"YES!!") + 0.5*COUNTIF(R114:R116,"Maybe") </f>
        <v>1</v>
      </c>
      <c r="X114" s="69" t="s">
        <v>708</v>
      </c>
      <c r="Y114" s="69" t="s">
        <v>708</v>
      </c>
      <c r="Z114" s="70">
        <v>633.0</v>
      </c>
      <c r="AA114" s="70">
        <v>0.0</v>
      </c>
      <c r="AB114" s="71"/>
    </row>
    <row r="115">
      <c r="B115" s="110"/>
      <c r="C115" s="72">
        <v>1.0</v>
      </c>
      <c r="D115" s="72">
        <v>1.0</v>
      </c>
      <c r="E115" s="72">
        <v>0.0</v>
      </c>
      <c r="F115" s="72">
        <v>1.0</v>
      </c>
      <c r="G115" s="72">
        <v>1.0</v>
      </c>
      <c r="H115" s="72">
        <v>0.0</v>
      </c>
      <c r="I115" s="72">
        <v>0.0</v>
      </c>
      <c r="J115" s="72">
        <v>1.0</v>
      </c>
      <c r="K115" s="72">
        <v>3.0</v>
      </c>
      <c r="L115" s="72">
        <v>1.0</v>
      </c>
      <c r="M115" s="72">
        <v>2.0</v>
      </c>
      <c r="N115" s="72">
        <v>0.0</v>
      </c>
      <c r="O115" s="72">
        <v>0.0</v>
      </c>
      <c r="P115" s="72">
        <v>3.0</v>
      </c>
      <c r="Q115" s="131" t="s">
        <v>762</v>
      </c>
      <c r="R115" s="72" t="s">
        <v>693</v>
      </c>
      <c r="S115" s="74">
        <f t="shared" si="1"/>
        <v>11</v>
      </c>
      <c r="T115" s="75"/>
      <c r="U115" s="76"/>
      <c r="V115" s="76"/>
      <c r="W115" s="76"/>
      <c r="X115" s="77"/>
      <c r="Y115" s="77"/>
      <c r="Z115" s="77"/>
      <c r="AA115" s="77"/>
      <c r="AB115" s="78"/>
    </row>
    <row r="116">
      <c r="A116" s="79"/>
      <c r="B116" s="81"/>
      <c r="C116" s="80">
        <v>0.0</v>
      </c>
      <c r="D116" s="132"/>
      <c r="E116" s="132"/>
      <c r="F116" s="132"/>
      <c r="G116" s="132"/>
      <c r="H116" s="132"/>
      <c r="I116" s="132"/>
      <c r="J116" s="132"/>
      <c r="K116" s="132"/>
      <c r="L116" s="132"/>
      <c r="M116" s="132"/>
      <c r="N116" s="132"/>
      <c r="O116" s="132"/>
      <c r="P116" s="132"/>
      <c r="Q116" s="97" t="s">
        <v>763</v>
      </c>
      <c r="R116" s="80" t="s">
        <v>221</v>
      </c>
      <c r="S116" s="82">
        <f t="shared" si="1"/>
        <v>0</v>
      </c>
      <c r="T116" s="83"/>
      <c r="U116" s="84"/>
      <c r="V116" s="84"/>
      <c r="W116" s="84"/>
      <c r="X116" s="85"/>
      <c r="Y116" s="85"/>
      <c r="Z116" s="85"/>
      <c r="AA116" s="85"/>
      <c r="AB116" s="71"/>
    </row>
    <row r="117">
      <c r="A117" s="86" t="s">
        <v>453</v>
      </c>
      <c r="B117" s="134"/>
      <c r="C117" s="120">
        <v>0.5</v>
      </c>
      <c r="D117" s="120">
        <v>1.0</v>
      </c>
      <c r="E117" s="120">
        <v>0.5</v>
      </c>
      <c r="F117" s="120">
        <v>1.0</v>
      </c>
      <c r="G117" s="120">
        <v>0.0</v>
      </c>
      <c r="H117" s="120">
        <v>0.0</v>
      </c>
      <c r="I117" s="120">
        <v>0.0</v>
      </c>
      <c r="J117" s="120">
        <v>0.0</v>
      </c>
      <c r="K117" s="120">
        <v>3.0</v>
      </c>
      <c r="L117" s="120">
        <v>1.0</v>
      </c>
      <c r="M117" s="120">
        <v>3.0</v>
      </c>
      <c r="N117" s="120">
        <v>0.0</v>
      </c>
      <c r="O117" s="120">
        <v>4.0</v>
      </c>
      <c r="P117" s="120">
        <v>4.0</v>
      </c>
      <c r="Q117" s="111" t="s">
        <v>764</v>
      </c>
      <c r="R117" s="120" t="s">
        <v>221</v>
      </c>
      <c r="S117" s="89">
        <f t="shared" si="1"/>
        <v>14</v>
      </c>
      <c r="T117" s="90">
        <f>AVERAGE(S117:S119)</f>
        <v>14.83333333</v>
      </c>
      <c r="U117" s="91">
        <f>AVERAGE(P117:P119)</f>
        <v>3.666666667</v>
      </c>
      <c r="V117" s="122" t="s">
        <v>23</v>
      </c>
      <c r="W117" s="123">
        <f>COUNTIF(R117:R119,"yes") + 1.5*COUNTIF(R117:R119,"YES!!") + 0.5*COUNTIF(R117:R119,"Maybe") </f>
        <v>0.5</v>
      </c>
      <c r="X117" s="94" t="s">
        <v>708</v>
      </c>
      <c r="Y117" s="94" t="s">
        <v>708</v>
      </c>
      <c r="Z117" s="70">
        <v>2340.0</v>
      </c>
      <c r="AA117" s="70">
        <v>0.0</v>
      </c>
      <c r="AB117" s="78"/>
    </row>
    <row r="118">
      <c r="B118" s="125"/>
      <c r="C118" s="126">
        <v>0.5</v>
      </c>
      <c r="D118" s="126">
        <v>1.0</v>
      </c>
      <c r="E118" s="126">
        <v>1.0</v>
      </c>
      <c r="F118" s="126">
        <v>1.0</v>
      </c>
      <c r="G118" s="126">
        <v>0.0</v>
      </c>
      <c r="H118" s="126">
        <v>0.0</v>
      </c>
      <c r="I118" s="126">
        <v>0.0</v>
      </c>
      <c r="J118" s="126">
        <v>0.0</v>
      </c>
      <c r="K118" s="126">
        <v>3.0</v>
      </c>
      <c r="L118" s="126">
        <v>1.0</v>
      </c>
      <c r="M118" s="126">
        <v>3.0</v>
      </c>
      <c r="N118" s="126">
        <v>0.0</v>
      </c>
      <c r="O118" s="126">
        <v>4.0</v>
      </c>
      <c r="P118" s="126">
        <v>4.0</v>
      </c>
      <c r="Q118" s="216" t="s">
        <v>765</v>
      </c>
      <c r="R118" s="126" t="s">
        <v>221</v>
      </c>
      <c r="S118" s="82">
        <f t="shared" si="1"/>
        <v>14.5</v>
      </c>
      <c r="T118" s="98"/>
      <c r="U118" s="99"/>
      <c r="V118" s="99"/>
      <c r="W118" s="99"/>
      <c r="X118" s="100"/>
      <c r="Y118" s="100"/>
      <c r="Z118" s="100"/>
      <c r="AA118" s="100"/>
      <c r="AB118" s="71"/>
    </row>
    <row r="119">
      <c r="A119" s="102"/>
      <c r="B119" s="138"/>
      <c r="C119" s="129">
        <v>0.5</v>
      </c>
      <c r="D119" s="129">
        <v>1.0</v>
      </c>
      <c r="E119" s="129">
        <v>1.0</v>
      </c>
      <c r="F119" s="129">
        <v>1.0</v>
      </c>
      <c r="G119" s="129">
        <v>0.0</v>
      </c>
      <c r="H119" s="129">
        <v>0.5</v>
      </c>
      <c r="I119" s="129">
        <v>0.0</v>
      </c>
      <c r="J119" s="129">
        <v>0.0</v>
      </c>
      <c r="K119" s="129">
        <v>3.0</v>
      </c>
      <c r="L119" s="129">
        <v>1.0</v>
      </c>
      <c r="M119" s="129">
        <v>3.0</v>
      </c>
      <c r="N119" s="129">
        <v>0.0</v>
      </c>
      <c r="O119" s="129">
        <v>5.0</v>
      </c>
      <c r="P119" s="129">
        <v>3.0</v>
      </c>
      <c r="Q119" s="157" t="s">
        <v>766</v>
      </c>
      <c r="R119" s="129" t="s">
        <v>693</v>
      </c>
      <c r="S119" s="74">
        <f t="shared" si="1"/>
        <v>16</v>
      </c>
      <c r="T119" s="105"/>
      <c r="U119" s="106"/>
      <c r="V119" s="106"/>
      <c r="W119" s="106"/>
      <c r="X119" s="107"/>
      <c r="Y119" s="107"/>
      <c r="Z119" s="107"/>
      <c r="AA119" s="107"/>
      <c r="AB119" s="78"/>
    </row>
    <row r="120">
      <c r="A120" s="60" t="s">
        <v>416</v>
      </c>
      <c r="B120" s="108"/>
      <c r="C120" s="62">
        <v>0.6</v>
      </c>
      <c r="D120" s="62">
        <v>1.0</v>
      </c>
      <c r="E120" s="62">
        <v>0.0</v>
      </c>
      <c r="F120" s="62">
        <v>1.0</v>
      </c>
      <c r="G120" s="62">
        <v>1.0</v>
      </c>
      <c r="H120" s="62">
        <v>1.0</v>
      </c>
      <c r="I120" s="62">
        <v>0.0</v>
      </c>
      <c r="J120" s="62">
        <v>1.0</v>
      </c>
      <c r="K120" s="62">
        <v>3.0</v>
      </c>
      <c r="L120" s="62">
        <v>2.0</v>
      </c>
      <c r="M120" s="62">
        <v>2.0</v>
      </c>
      <c r="N120" s="62">
        <v>2.0</v>
      </c>
      <c r="O120" s="62">
        <v>0.0</v>
      </c>
      <c r="P120" s="62">
        <v>2.0</v>
      </c>
      <c r="Q120" s="118" t="s">
        <v>767</v>
      </c>
      <c r="R120" s="62" t="s">
        <v>693</v>
      </c>
      <c r="S120" s="64">
        <f t="shared" si="1"/>
        <v>14.6</v>
      </c>
      <c r="T120" s="65">
        <f>AVERAGE(S120:S122)</f>
        <v>11.7</v>
      </c>
      <c r="U120" s="66">
        <f>AVERAGE(P120:P122)</f>
        <v>2</v>
      </c>
      <c r="V120" s="67" t="s">
        <v>23</v>
      </c>
      <c r="W120" s="68">
        <f>COUNTIF(R120:R122,"yes") + 1.5*COUNTIF(R120:R122,"YES!!") + 0.5*COUNTIF(R120:R122,"Maybe") </f>
        <v>0.5</v>
      </c>
      <c r="X120" s="69" t="s">
        <v>708</v>
      </c>
      <c r="Y120" s="69" t="s">
        <v>708</v>
      </c>
      <c r="Z120" s="70">
        <v>1260.0</v>
      </c>
      <c r="AA120" s="70">
        <v>0.0</v>
      </c>
      <c r="AB120" s="71"/>
    </row>
    <row r="121">
      <c r="B121" s="110"/>
      <c r="C121" s="72">
        <v>0.5</v>
      </c>
      <c r="D121" s="72">
        <v>1.0</v>
      </c>
      <c r="E121" s="72">
        <v>0.0</v>
      </c>
      <c r="F121" s="72">
        <v>1.0</v>
      </c>
      <c r="G121" s="72">
        <v>1.0</v>
      </c>
      <c r="H121" s="72">
        <v>0.0</v>
      </c>
      <c r="I121" s="72">
        <v>0.0</v>
      </c>
      <c r="J121" s="72">
        <v>0.5</v>
      </c>
      <c r="K121" s="72">
        <v>2.0</v>
      </c>
      <c r="L121" s="72">
        <v>1.0</v>
      </c>
      <c r="M121" s="72">
        <v>2.0</v>
      </c>
      <c r="N121" s="72">
        <v>2.0</v>
      </c>
      <c r="O121" s="72">
        <v>0.0</v>
      </c>
      <c r="P121" s="72">
        <v>2.0</v>
      </c>
      <c r="Q121" s="131" t="s">
        <v>768</v>
      </c>
      <c r="R121" s="72" t="s">
        <v>221</v>
      </c>
      <c r="S121" s="74">
        <f t="shared" si="1"/>
        <v>11</v>
      </c>
      <c r="T121" s="75"/>
      <c r="U121" s="76"/>
      <c r="V121" s="76"/>
      <c r="W121" s="76"/>
      <c r="X121" s="77"/>
      <c r="Y121" s="77"/>
      <c r="Z121" s="77"/>
      <c r="AA121" s="77"/>
      <c r="AB121" s="78"/>
    </row>
    <row r="122">
      <c r="A122" s="79"/>
      <c r="B122" s="81"/>
      <c r="C122" s="80">
        <v>1.0</v>
      </c>
      <c r="D122" s="80">
        <v>1.0</v>
      </c>
      <c r="E122" s="80">
        <v>0.0</v>
      </c>
      <c r="F122" s="80">
        <v>1.0</v>
      </c>
      <c r="G122" s="80">
        <v>1.0</v>
      </c>
      <c r="H122" s="80">
        <v>0.0</v>
      </c>
      <c r="I122" s="80">
        <v>0.0</v>
      </c>
      <c r="J122" s="80">
        <v>0.5</v>
      </c>
      <c r="K122" s="80">
        <v>2.0</v>
      </c>
      <c r="L122" s="80">
        <v>0.0</v>
      </c>
      <c r="M122" s="80">
        <v>2.0</v>
      </c>
      <c r="N122" s="80">
        <v>1.0</v>
      </c>
      <c r="O122" s="80">
        <v>0.0</v>
      </c>
      <c r="P122" s="80">
        <v>2.0</v>
      </c>
      <c r="Q122" s="147" t="s">
        <v>769</v>
      </c>
      <c r="R122" s="80" t="s">
        <v>221</v>
      </c>
      <c r="S122" s="82">
        <f t="shared" si="1"/>
        <v>9.5</v>
      </c>
      <c r="T122" s="83"/>
      <c r="U122" s="84"/>
      <c r="V122" s="84"/>
      <c r="W122" s="84"/>
      <c r="X122" s="85"/>
      <c r="Y122" s="85"/>
      <c r="Z122" s="85"/>
      <c r="AA122" s="85"/>
      <c r="AB122" s="71"/>
    </row>
    <row r="123">
      <c r="A123" s="86" t="s">
        <v>294</v>
      </c>
      <c r="B123" s="134"/>
      <c r="C123" s="120">
        <v>1.0</v>
      </c>
      <c r="D123" s="120">
        <v>1.0</v>
      </c>
      <c r="E123" s="120">
        <v>0.0</v>
      </c>
      <c r="F123" s="120">
        <v>1.0</v>
      </c>
      <c r="G123" s="120">
        <v>1.0</v>
      </c>
      <c r="H123" s="120">
        <v>0.5</v>
      </c>
      <c r="I123" s="120">
        <v>0.0</v>
      </c>
      <c r="J123" s="120">
        <v>0.3</v>
      </c>
      <c r="K123" s="120">
        <v>1.5</v>
      </c>
      <c r="L123" s="120">
        <v>1.0</v>
      </c>
      <c r="M123" s="120">
        <v>2.0</v>
      </c>
      <c r="N123" s="120">
        <v>1.0</v>
      </c>
      <c r="O123" s="120">
        <v>0.0</v>
      </c>
      <c r="P123" s="120">
        <v>3.0</v>
      </c>
      <c r="Q123" s="155" t="s">
        <v>770</v>
      </c>
      <c r="R123" s="120" t="s">
        <v>221</v>
      </c>
      <c r="S123" s="89">
        <f t="shared" si="1"/>
        <v>10.3</v>
      </c>
      <c r="T123" s="90">
        <f>AVERAGE(S123:S125)</f>
        <v>11.1</v>
      </c>
      <c r="U123" s="91">
        <f>AVERAGE(P123:P125)</f>
        <v>3</v>
      </c>
      <c r="V123" s="122" t="s">
        <v>23</v>
      </c>
      <c r="W123" s="123">
        <f>COUNTIF(R123:R125,"yes") + 1.5*COUNTIF(R123:R125,"YES!!") + 0.5*COUNTIF(R123:R125,"Maybe") </f>
        <v>0.5</v>
      </c>
      <c r="X123" s="94" t="s">
        <v>708</v>
      </c>
      <c r="Y123" s="94" t="s">
        <v>708</v>
      </c>
      <c r="Z123" s="158">
        <v>800.0</v>
      </c>
      <c r="AA123" s="70">
        <v>0.0</v>
      </c>
      <c r="AB123" s="78"/>
    </row>
    <row r="124">
      <c r="B124" s="125"/>
      <c r="C124" s="126">
        <v>1.0</v>
      </c>
      <c r="D124" s="126">
        <v>1.0</v>
      </c>
      <c r="E124" s="126">
        <v>1.0</v>
      </c>
      <c r="F124" s="126">
        <v>1.0</v>
      </c>
      <c r="G124" s="126">
        <v>1.0</v>
      </c>
      <c r="H124" s="126">
        <v>0.0</v>
      </c>
      <c r="I124" s="126">
        <v>0.0</v>
      </c>
      <c r="J124" s="126">
        <v>0.0</v>
      </c>
      <c r="K124" s="126">
        <v>1.0</v>
      </c>
      <c r="L124" s="126">
        <v>1.0</v>
      </c>
      <c r="M124" s="126">
        <v>3.0</v>
      </c>
      <c r="N124" s="126">
        <v>2.0</v>
      </c>
      <c r="O124" s="126">
        <v>0.0</v>
      </c>
      <c r="P124" s="126">
        <v>3.0</v>
      </c>
      <c r="Q124" s="128"/>
      <c r="R124" s="126" t="s">
        <v>221</v>
      </c>
      <c r="S124" s="82">
        <f t="shared" si="1"/>
        <v>12</v>
      </c>
      <c r="T124" s="98"/>
      <c r="U124" s="99"/>
      <c r="V124" s="99"/>
      <c r="W124" s="99"/>
      <c r="X124" s="100"/>
      <c r="Y124" s="100"/>
      <c r="Z124" s="100"/>
      <c r="AA124" s="100"/>
      <c r="AB124" s="71"/>
    </row>
    <row r="125">
      <c r="A125" s="102"/>
      <c r="B125" s="138"/>
      <c r="C125" s="129">
        <v>1.0</v>
      </c>
      <c r="D125" s="129">
        <v>1.0</v>
      </c>
      <c r="E125" s="129">
        <v>0.0</v>
      </c>
      <c r="F125" s="129">
        <v>1.0</v>
      </c>
      <c r="G125" s="129">
        <v>1.0</v>
      </c>
      <c r="H125" s="129">
        <v>1.0</v>
      </c>
      <c r="I125" s="129">
        <v>0.0</v>
      </c>
      <c r="J125" s="129">
        <v>0.0</v>
      </c>
      <c r="K125" s="129">
        <v>3.0</v>
      </c>
      <c r="L125" s="129">
        <v>1.0</v>
      </c>
      <c r="M125" s="129">
        <v>2.0</v>
      </c>
      <c r="N125" s="129">
        <v>0.0</v>
      </c>
      <c r="O125" s="129">
        <v>0.0</v>
      </c>
      <c r="P125" s="129">
        <v>3.0</v>
      </c>
      <c r="Q125" s="143" t="s">
        <v>771</v>
      </c>
      <c r="R125" s="129" t="s">
        <v>693</v>
      </c>
      <c r="S125" s="74">
        <f t="shared" si="1"/>
        <v>11</v>
      </c>
      <c r="T125" s="105"/>
      <c r="U125" s="106"/>
      <c r="V125" s="106"/>
      <c r="W125" s="106"/>
      <c r="X125" s="107"/>
      <c r="Y125" s="107"/>
      <c r="Z125" s="107"/>
      <c r="AA125" s="107"/>
      <c r="AB125" s="78"/>
    </row>
    <row r="126">
      <c r="A126" s="60" t="s">
        <v>393</v>
      </c>
      <c r="B126" s="125"/>
      <c r="C126" s="62">
        <v>0.5</v>
      </c>
      <c r="D126" s="62">
        <v>0.0</v>
      </c>
      <c r="E126" s="62">
        <v>0.0</v>
      </c>
      <c r="F126" s="62">
        <v>1.0</v>
      </c>
      <c r="G126" s="62">
        <v>1.0</v>
      </c>
      <c r="H126" s="62" t="s">
        <v>681</v>
      </c>
      <c r="I126" s="62">
        <v>1.0</v>
      </c>
      <c r="J126" s="62">
        <v>1.0</v>
      </c>
      <c r="K126" s="62">
        <v>3.0</v>
      </c>
      <c r="L126" s="62">
        <v>1.0</v>
      </c>
      <c r="M126" s="62">
        <v>3.0</v>
      </c>
      <c r="N126" s="62">
        <v>3.0</v>
      </c>
      <c r="O126" s="62">
        <v>0.0</v>
      </c>
      <c r="P126" s="62">
        <v>3.0</v>
      </c>
      <c r="Q126" s="97" t="s">
        <v>772</v>
      </c>
      <c r="R126" s="62" t="s">
        <v>221</v>
      </c>
      <c r="S126" s="64">
        <f t="shared" si="1"/>
        <v>14.5</v>
      </c>
      <c r="T126" s="65">
        <f>AVERAGE(S126:S128)</f>
        <v>9.833333333</v>
      </c>
      <c r="U126" s="66">
        <f>AVERAGE(P126:P128)</f>
        <v>2.5</v>
      </c>
      <c r="V126" s="67" t="s">
        <v>23</v>
      </c>
      <c r="W126" s="68">
        <f>COUNTIF(R126:R128,"yes") + 1.5*COUNTIF(R126:R128,"YES!!") + 0.5*COUNTIF(R126:R128,"Maybe") </f>
        <v>0.5</v>
      </c>
      <c r="X126" s="69" t="s">
        <v>708</v>
      </c>
      <c r="Y126" s="69" t="s">
        <v>708</v>
      </c>
      <c r="Z126" s="70">
        <v>1760.0</v>
      </c>
      <c r="AA126" s="70">
        <v>0.0</v>
      </c>
      <c r="AB126" s="71"/>
    </row>
    <row r="127">
      <c r="B127" s="110"/>
      <c r="C127" s="139"/>
      <c r="D127" s="161">
        <v>0.0</v>
      </c>
      <c r="E127" s="95"/>
      <c r="F127" s="95"/>
      <c r="G127" s="95"/>
      <c r="H127" s="95"/>
      <c r="I127" s="95"/>
      <c r="J127" s="95"/>
      <c r="K127" s="95"/>
      <c r="L127" s="95"/>
      <c r="M127" s="95"/>
      <c r="N127" s="95"/>
      <c r="O127" s="95"/>
      <c r="P127" s="95"/>
      <c r="Q127" s="131" t="s">
        <v>773</v>
      </c>
      <c r="R127" s="72" t="s">
        <v>221</v>
      </c>
      <c r="S127" s="74">
        <f t="shared" si="1"/>
        <v>0</v>
      </c>
      <c r="T127" s="75"/>
      <c r="U127" s="76"/>
      <c r="V127" s="76"/>
      <c r="W127" s="76"/>
      <c r="X127" s="77"/>
      <c r="Y127" s="77"/>
      <c r="Z127" s="77"/>
      <c r="AA127" s="77"/>
      <c r="AB127" s="78"/>
    </row>
    <row r="128">
      <c r="A128" s="79"/>
      <c r="B128" s="81"/>
      <c r="C128" s="80">
        <v>1.0</v>
      </c>
      <c r="D128" s="119">
        <v>1.0</v>
      </c>
      <c r="E128" s="119">
        <v>1.0</v>
      </c>
      <c r="F128" s="119">
        <v>1.0</v>
      </c>
      <c r="G128" s="119">
        <v>1.0</v>
      </c>
      <c r="H128" s="119">
        <v>0.0</v>
      </c>
      <c r="I128" s="119">
        <v>0.0</v>
      </c>
      <c r="J128" s="119">
        <v>1.0</v>
      </c>
      <c r="K128" s="119">
        <v>3.0</v>
      </c>
      <c r="L128" s="119">
        <v>1.0</v>
      </c>
      <c r="M128" s="119">
        <v>2.0</v>
      </c>
      <c r="N128" s="119">
        <v>3.0</v>
      </c>
      <c r="O128" s="119">
        <v>0.0</v>
      </c>
      <c r="P128" s="119">
        <v>2.0</v>
      </c>
      <c r="Q128" s="133"/>
      <c r="R128" s="80" t="s">
        <v>693</v>
      </c>
      <c r="S128" s="82">
        <f t="shared" si="1"/>
        <v>15</v>
      </c>
      <c r="T128" s="83"/>
      <c r="U128" s="84"/>
      <c r="V128" s="84"/>
      <c r="W128" s="84"/>
      <c r="X128" s="85"/>
      <c r="Y128" s="85"/>
      <c r="Z128" s="85"/>
      <c r="AA128" s="85"/>
      <c r="AB128" s="71"/>
    </row>
    <row r="129">
      <c r="A129" s="86" t="s">
        <v>212</v>
      </c>
      <c r="B129" s="134"/>
      <c r="C129" s="120">
        <v>1.0</v>
      </c>
      <c r="D129" s="120">
        <v>1.0</v>
      </c>
      <c r="E129" s="120">
        <v>0.0</v>
      </c>
      <c r="F129" s="120">
        <v>1.0</v>
      </c>
      <c r="G129" s="120">
        <v>0.5</v>
      </c>
      <c r="H129" s="120">
        <v>0.0</v>
      </c>
      <c r="I129" s="120">
        <v>0.0</v>
      </c>
      <c r="J129" s="120">
        <v>1.0</v>
      </c>
      <c r="K129" s="120">
        <v>3.0</v>
      </c>
      <c r="L129" s="120">
        <v>0.0</v>
      </c>
      <c r="M129" s="120">
        <v>1.5</v>
      </c>
      <c r="N129" s="120">
        <v>0.0</v>
      </c>
      <c r="O129" s="120">
        <v>0.0</v>
      </c>
      <c r="P129" s="120">
        <v>2.0</v>
      </c>
      <c r="Q129" s="135"/>
      <c r="R129" s="120" t="s">
        <v>693</v>
      </c>
      <c r="S129" s="89">
        <f t="shared" si="1"/>
        <v>9</v>
      </c>
      <c r="T129" s="90">
        <f>AVERAGE(S129:S131)</f>
        <v>9.066666667</v>
      </c>
      <c r="U129" s="91">
        <f>AVERAGE(P129:P131)</f>
        <v>1.333333333</v>
      </c>
      <c r="V129" s="122" t="s">
        <v>23</v>
      </c>
      <c r="W129" s="123">
        <f>COUNTIF(R129:R131,"yes") + 1.5*COUNTIF(R129:R131,"YES!!") + 0.5*COUNTIF(R129:R131,"Maybe") </f>
        <v>0.5</v>
      </c>
      <c r="X129" s="94" t="s">
        <v>708</v>
      </c>
      <c r="Y129" s="94" t="s">
        <v>708</v>
      </c>
      <c r="Z129" s="70">
        <v>2000.0</v>
      </c>
      <c r="AA129" s="70">
        <v>0.0</v>
      </c>
      <c r="AB129" s="78"/>
    </row>
    <row r="130">
      <c r="B130" s="125"/>
      <c r="C130" s="126">
        <v>1.0</v>
      </c>
      <c r="D130" s="126">
        <v>1.0</v>
      </c>
      <c r="E130" s="126">
        <v>0.0</v>
      </c>
      <c r="F130" s="126">
        <v>1.0</v>
      </c>
      <c r="G130" s="126">
        <v>0.5</v>
      </c>
      <c r="H130" s="126">
        <v>0.0</v>
      </c>
      <c r="I130" s="126">
        <v>0.0</v>
      </c>
      <c r="J130" s="126">
        <v>0.5</v>
      </c>
      <c r="K130" s="126">
        <v>3.0</v>
      </c>
      <c r="L130" s="126">
        <v>0.0</v>
      </c>
      <c r="M130" s="126">
        <v>1.0</v>
      </c>
      <c r="N130" s="126">
        <v>0.0</v>
      </c>
      <c r="O130" s="126">
        <v>0.0</v>
      </c>
      <c r="P130" s="126">
        <v>1.0</v>
      </c>
      <c r="Q130" s="128"/>
      <c r="R130" s="126" t="s">
        <v>221</v>
      </c>
      <c r="S130" s="82">
        <f t="shared" si="1"/>
        <v>8</v>
      </c>
      <c r="T130" s="98"/>
      <c r="U130" s="99"/>
      <c r="V130" s="99"/>
      <c r="W130" s="99"/>
      <c r="X130" s="100"/>
      <c r="Y130" s="100"/>
      <c r="Z130" s="100"/>
      <c r="AA130" s="100"/>
      <c r="AB130" s="71"/>
    </row>
    <row r="131">
      <c r="A131" s="102"/>
      <c r="B131" s="138"/>
      <c r="C131" s="129">
        <v>1.0</v>
      </c>
      <c r="D131" s="129">
        <v>1.0</v>
      </c>
      <c r="E131" s="129">
        <v>0.0</v>
      </c>
      <c r="F131" s="129">
        <v>1.0</v>
      </c>
      <c r="G131" s="129">
        <v>1.0</v>
      </c>
      <c r="H131" s="129">
        <v>0.2</v>
      </c>
      <c r="I131" s="129">
        <v>0.0</v>
      </c>
      <c r="J131" s="129">
        <v>1.0</v>
      </c>
      <c r="K131" s="129">
        <v>3.0</v>
      </c>
      <c r="L131" s="129">
        <v>0.0</v>
      </c>
      <c r="M131" s="129">
        <v>1.0</v>
      </c>
      <c r="N131" s="129">
        <v>1.0</v>
      </c>
      <c r="O131" s="129">
        <v>0.0</v>
      </c>
      <c r="P131" s="129">
        <v>1.0</v>
      </c>
      <c r="Q131" s="137" t="s">
        <v>774</v>
      </c>
      <c r="R131" s="129" t="s">
        <v>221</v>
      </c>
      <c r="S131" s="74">
        <f t="shared" si="1"/>
        <v>10.2</v>
      </c>
      <c r="T131" s="105"/>
      <c r="U131" s="106"/>
      <c r="V131" s="106"/>
      <c r="W131" s="106"/>
      <c r="X131" s="107"/>
      <c r="Y131" s="107"/>
      <c r="Z131" s="107"/>
      <c r="AA131" s="107"/>
      <c r="AB131" s="78"/>
    </row>
    <row r="132">
      <c r="A132" s="60" t="s">
        <v>31</v>
      </c>
      <c r="B132" s="63"/>
      <c r="C132" s="62">
        <v>0.0</v>
      </c>
      <c r="D132" s="62">
        <v>1.0</v>
      </c>
      <c r="E132" s="62">
        <v>1.0</v>
      </c>
      <c r="F132" s="62">
        <v>1.0</v>
      </c>
      <c r="G132" s="62">
        <v>0.0</v>
      </c>
      <c r="H132" s="62">
        <v>0.0</v>
      </c>
      <c r="I132" s="62">
        <v>0.0</v>
      </c>
      <c r="J132" s="62">
        <v>1.0</v>
      </c>
      <c r="K132" s="62">
        <v>1.0</v>
      </c>
      <c r="L132" s="62">
        <v>0.0</v>
      </c>
      <c r="M132" s="62">
        <v>1.0</v>
      </c>
      <c r="N132" s="62">
        <v>1.0</v>
      </c>
      <c r="O132" s="62">
        <v>0.0</v>
      </c>
      <c r="P132" s="62">
        <v>3.5</v>
      </c>
      <c r="Q132" s="109" t="s">
        <v>775</v>
      </c>
      <c r="R132" s="62" t="s">
        <v>221</v>
      </c>
      <c r="S132" s="64">
        <f t="shared" si="1"/>
        <v>7</v>
      </c>
      <c r="T132" s="65">
        <f>AVERAGE(S132:S134)</f>
        <v>8</v>
      </c>
      <c r="U132" s="66">
        <f>AVERAGE(P132:P134)</f>
        <v>3.5</v>
      </c>
      <c r="V132" s="67" t="s">
        <v>23</v>
      </c>
      <c r="W132" s="68">
        <f>COUNTIF(R132:R134,"yes") + 1.5*COUNTIF(R132:R134,"YES!!") + 0.5*COUNTIF(R132:R134,"Maybe") </f>
        <v>0.5</v>
      </c>
      <c r="X132" s="69" t="s">
        <v>708</v>
      </c>
      <c r="Y132" s="69" t="s">
        <v>708</v>
      </c>
      <c r="Z132" s="124" t="s">
        <v>776</v>
      </c>
      <c r="AA132" s="70">
        <v>0.0</v>
      </c>
      <c r="AB132" s="71"/>
    </row>
    <row r="133">
      <c r="B133" s="110"/>
      <c r="C133" s="72">
        <v>0.0</v>
      </c>
      <c r="D133" s="72">
        <v>1.0</v>
      </c>
      <c r="E133" s="72">
        <v>1.0</v>
      </c>
      <c r="F133" s="72">
        <v>1.0</v>
      </c>
      <c r="G133" s="72">
        <v>0.0</v>
      </c>
      <c r="H133" s="72">
        <v>0.0</v>
      </c>
      <c r="I133" s="72">
        <v>0.0</v>
      </c>
      <c r="J133" s="72">
        <v>0.0</v>
      </c>
      <c r="K133" s="72">
        <v>1.0</v>
      </c>
      <c r="L133" s="72">
        <v>2.0</v>
      </c>
      <c r="M133" s="72">
        <v>1.0</v>
      </c>
      <c r="N133" s="72">
        <v>0.0</v>
      </c>
      <c r="O133" s="72">
        <v>0.0</v>
      </c>
      <c r="P133" s="72">
        <v>3.0</v>
      </c>
      <c r="Q133" s="146" t="s">
        <v>777</v>
      </c>
      <c r="R133" s="72" t="s">
        <v>221</v>
      </c>
      <c r="S133" s="74">
        <f t="shared" si="1"/>
        <v>7</v>
      </c>
      <c r="T133" s="75"/>
      <c r="U133" s="76"/>
      <c r="V133" s="76"/>
      <c r="W133" s="76"/>
      <c r="X133" s="77"/>
      <c r="Y133" s="77"/>
      <c r="Z133" s="77"/>
      <c r="AA133" s="77"/>
      <c r="AB133" s="78"/>
    </row>
    <row r="134">
      <c r="A134" s="79"/>
      <c r="B134" s="81"/>
      <c r="C134" s="80">
        <v>0.0</v>
      </c>
      <c r="D134" s="80">
        <v>1.0</v>
      </c>
      <c r="E134" s="80">
        <v>1.0</v>
      </c>
      <c r="F134" s="80">
        <v>1.0</v>
      </c>
      <c r="G134" s="80">
        <v>0.0</v>
      </c>
      <c r="H134" s="80">
        <v>0.0</v>
      </c>
      <c r="I134" s="80">
        <v>0.0</v>
      </c>
      <c r="J134" s="80">
        <v>0.0</v>
      </c>
      <c r="K134" s="80">
        <v>1.0</v>
      </c>
      <c r="L134" s="80">
        <v>2.0</v>
      </c>
      <c r="M134" s="80">
        <v>3.0</v>
      </c>
      <c r="N134" s="80">
        <v>1.0</v>
      </c>
      <c r="O134" s="80">
        <v>0.0</v>
      </c>
      <c r="P134" s="80">
        <v>4.0</v>
      </c>
      <c r="Q134" s="112" t="s">
        <v>778</v>
      </c>
      <c r="R134" s="80" t="s">
        <v>693</v>
      </c>
      <c r="S134" s="82">
        <f t="shared" si="1"/>
        <v>10</v>
      </c>
      <c r="T134" s="83"/>
      <c r="U134" s="84"/>
      <c r="V134" s="84"/>
      <c r="W134" s="84"/>
      <c r="X134" s="85"/>
      <c r="Y134" s="85"/>
      <c r="Z134" s="85"/>
      <c r="AA134" s="85"/>
      <c r="AB134" s="71"/>
    </row>
    <row r="135">
      <c r="A135" s="60" t="s">
        <v>192</v>
      </c>
      <c r="B135" s="108"/>
      <c r="C135" s="62">
        <v>1.0</v>
      </c>
      <c r="D135" s="62">
        <v>0.0</v>
      </c>
      <c r="E135" s="62">
        <v>0.0</v>
      </c>
      <c r="F135" s="62">
        <v>1.0</v>
      </c>
      <c r="G135" s="62">
        <v>0.0</v>
      </c>
      <c r="H135" s="62">
        <v>0.0</v>
      </c>
      <c r="I135" s="62">
        <v>0.0</v>
      </c>
      <c r="J135" s="62">
        <v>1.0</v>
      </c>
      <c r="K135" s="62">
        <v>3.0</v>
      </c>
      <c r="L135" s="62">
        <v>1.0</v>
      </c>
      <c r="M135" s="62">
        <v>3.0</v>
      </c>
      <c r="N135" s="62">
        <v>2.0</v>
      </c>
      <c r="O135" s="62">
        <v>0.0</v>
      </c>
      <c r="P135" s="62">
        <v>3.0</v>
      </c>
      <c r="Q135" s="63"/>
      <c r="R135" s="62" t="s">
        <v>221</v>
      </c>
      <c r="S135" s="64">
        <f t="shared" si="1"/>
        <v>12</v>
      </c>
      <c r="T135" s="65">
        <f>AVERAGE(S135:S137)</f>
        <v>11</v>
      </c>
      <c r="U135" s="66">
        <f>AVERAGE(P135:P137)</f>
        <v>2.666666667</v>
      </c>
      <c r="V135" s="67" t="s">
        <v>23</v>
      </c>
      <c r="W135" s="68">
        <f>COUNTIF(R135:R137,"yes") + 1.5*COUNTIF(R135:R137,"YES!!") + 0.5*COUNTIF(R135:R137,"Maybe") </f>
        <v>0</v>
      </c>
      <c r="X135" s="69" t="s">
        <v>708</v>
      </c>
      <c r="Y135" s="69" t="s">
        <v>708</v>
      </c>
      <c r="Z135" s="70">
        <v>1500.0</v>
      </c>
      <c r="AA135" s="70">
        <v>0.0</v>
      </c>
      <c r="AB135" s="71"/>
    </row>
    <row r="136">
      <c r="B136" s="110"/>
      <c r="C136" s="72">
        <v>1.0</v>
      </c>
      <c r="D136" s="72">
        <v>0.0</v>
      </c>
      <c r="E136" s="72">
        <v>0.0</v>
      </c>
      <c r="F136" s="72">
        <v>1.0</v>
      </c>
      <c r="G136" s="72">
        <v>0.0</v>
      </c>
      <c r="H136" s="72">
        <v>0.0</v>
      </c>
      <c r="I136" s="72">
        <v>0.0</v>
      </c>
      <c r="J136" s="72">
        <v>1.0</v>
      </c>
      <c r="K136" s="72">
        <v>3.0</v>
      </c>
      <c r="L136" s="72">
        <v>0.0</v>
      </c>
      <c r="M136" s="72">
        <v>3.0</v>
      </c>
      <c r="N136" s="72">
        <v>1.0</v>
      </c>
      <c r="O136" s="72">
        <v>0.0</v>
      </c>
      <c r="P136" s="72">
        <v>3.0</v>
      </c>
      <c r="Q136" s="73"/>
      <c r="R136" s="72" t="s">
        <v>221</v>
      </c>
      <c r="S136" s="74">
        <f t="shared" si="1"/>
        <v>10</v>
      </c>
      <c r="T136" s="75"/>
      <c r="U136" s="76"/>
      <c r="V136" s="76"/>
      <c r="W136" s="76"/>
      <c r="X136" s="77"/>
      <c r="Y136" s="77"/>
      <c r="Z136" s="77"/>
      <c r="AA136" s="77"/>
      <c r="AB136" s="78"/>
    </row>
    <row r="137">
      <c r="A137" s="79"/>
      <c r="B137" s="81"/>
      <c r="C137" s="80">
        <v>0.5</v>
      </c>
      <c r="D137" s="80">
        <v>0.0</v>
      </c>
      <c r="E137" s="80">
        <v>0.0</v>
      </c>
      <c r="F137" s="80">
        <v>1.0</v>
      </c>
      <c r="G137" s="80">
        <v>0.0</v>
      </c>
      <c r="H137" s="80">
        <v>0.5</v>
      </c>
      <c r="I137" s="80">
        <v>0.0</v>
      </c>
      <c r="J137" s="80">
        <v>1.0</v>
      </c>
      <c r="K137" s="80">
        <v>3.0</v>
      </c>
      <c r="L137" s="80">
        <v>1.0</v>
      </c>
      <c r="M137" s="80">
        <v>2.0</v>
      </c>
      <c r="N137" s="80">
        <v>2.0</v>
      </c>
      <c r="O137" s="80">
        <v>0.0</v>
      </c>
      <c r="P137" s="80">
        <v>2.0</v>
      </c>
      <c r="Q137" s="133"/>
      <c r="R137" s="80" t="s">
        <v>221</v>
      </c>
      <c r="S137" s="82">
        <f t="shared" si="1"/>
        <v>11</v>
      </c>
      <c r="T137" s="83"/>
      <c r="U137" s="84"/>
      <c r="V137" s="84"/>
      <c r="W137" s="84"/>
      <c r="X137" s="85"/>
      <c r="Y137" s="85"/>
      <c r="Z137" s="85"/>
      <c r="AA137" s="85"/>
      <c r="AB137" s="71"/>
    </row>
    <row r="138">
      <c r="A138" s="86" t="s">
        <v>585</v>
      </c>
      <c r="B138" s="113"/>
      <c r="C138" s="87">
        <v>1.0</v>
      </c>
      <c r="D138" s="87">
        <v>1.0</v>
      </c>
      <c r="E138" s="87">
        <v>0.0</v>
      </c>
      <c r="F138" s="87">
        <v>1.0</v>
      </c>
      <c r="G138" s="87">
        <v>1.0</v>
      </c>
      <c r="H138" s="87">
        <v>0.0</v>
      </c>
      <c r="I138" s="87">
        <v>0.0</v>
      </c>
      <c r="J138" s="87">
        <v>0.0</v>
      </c>
      <c r="K138" s="87">
        <v>2.0</v>
      </c>
      <c r="L138" s="87">
        <v>1.0</v>
      </c>
      <c r="M138" s="87">
        <v>1.0</v>
      </c>
      <c r="N138" s="87">
        <v>0.0</v>
      </c>
      <c r="O138" s="87">
        <v>0.0</v>
      </c>
      <c r="P138" s="87">
        <v>3.0</v>
      </c>
      <c r="Q138" s="114"/>
      <c r="R138" s="87" t="s">
        <v>221</v>
      </c>
      <c r="S138" s="89">
        <f t="shared" si="1"/>
        <v>8</v>
      </c>
      <c r="T138" s="90">
        <f>AVERAGE(S138:S140)</f>
        <v>8.833333333</v>
      </c>
      <c r="U138" s="91">
        <f>AVERAGE(P138:P140)</f>
        <v>3.333333333</v>
      </c>
      <c r="V138" s="122" t="s">
        <v>23</v>
      </c>
      <c r="W138" s="93">
        <f>COUNTIF(R138:R140,"yes") + 1.5*COUNTIF(R138:R140,"YES!!") + 0.5*COUNTIF(R138:R140,"Maybe") </f>
        <v>0</v>
      </c>
      <c r="X138" s="94" t="s">
        <v>708</v>
      </c>
      <c r="Y138" s="94" t="s">
        <v>708</v>
      </c>
      <c r="Z138" s="70">
        <v>855.0</v>
      </c>
      <c r="AA138" s="70">
        <v>0.0</v>
      </c>
      <c r="AB138" s="95"/>
    </row>
    <row r="139">
      <c r="B139" s="115"/>
      <c r="C139" s="96">
        <v>0.5</v>
      </c>
      <c r="D139" s="96">
        <v>1.0</v>
      </c>
      <c r="E139" s="96">
        <v>0.0</v>
      </c>
      <c r="F139" s="96">
        <v>1.0</v>
      </c>
      <c r="G139" s="96">
        <v>1.0</v>
      </c>
      <c r="H139" s="96" t="s">
        <v>681</v>
      </c>
      <c r="I139" s="96">
        <v>0.0</v>
      </c>
      <c r="J139" s="96">
        <v>0.0</v>
      </c>
      <c r="K139" s="96">
        <v>2.0</v>
      </c>
      <c r="L139" s="96">
        <v>0.0</v>
      </c>
      <c r="M139" s="96">
        <v>1.0</v>
      </c>
      <c r="N139" s="96">
        <v>0.0</v>
      </c>
      <c r="O139" s="96">
        <v>0.0</v>
      </c>
      <c r="P139" s="96">
        <v>4.0</v>
      </c>
      <c r="Q139" s="97" t="s">
        <v>779</v>
      </c>
      <c r="R139" s="96" t="s">
        <v>221</v>
      </c>
      <c r="S139" s="82">
        <f t="shared" si="1"/>
        <v>6.5</v>
      </c>
      <c r="T139" s="98"/>
      <c r="U139" s="99"/>
      <c r="V139" s="99"/>
      <c r="W139" s="99"/>
      <c r="X139" s="100"/>
      <c r="Y139" s="100"/>
      <c r="Z139" s="100"/>
      <c r="AA139" s="100"/>
      <c r="AB139" s="101"/>
    </row>
    <row r="140">
      <c r="A140" s="102"/>
      <c r="B140" s="116"/>
      <c r="C140" s="103">
        <v>1.0</v>
      </c>
      <c r="D140" s="103">
        <v>1.0</v>
      </c>
      <c r="E140" s="103">
        <v>0.0</v>
      </c>
      <c r="F140" s="103">
        <v>1.0</v>
      </c>
      <c r="G140" s="103">
        <v>1.0</v>
      </c>
      <c r="H140" s="103">
        <v>0.0</v>
      </c>
      <c r="I140" s="103">
        <v>0.0</v>
      </c>
      <c r="J140" s="103">
        <v>1.0</v>
      </c>
      <c r="K140" s="103">
        <v>3.0</v>
      </c>
      <c r="L140" s="103">
        <v>1.0</v>
      </c>
      <c r="M140" s="103">
        <v>2.0</v>
      </c>
      <c r="N140" s="103">
        <v>1.0</v>
      </c>
      <c r="O140" s="103">
        <v>0.0</v>
      </c>
      <c r="P140" s="103">
        <v>3.0</v>
      </c>
      <c r="Q140" s="217"/>
      <c r="R140" s="103" t="s">
        <v>221</v>
      </c>
      <c r="S140" s="74">
        <f t="shared" si="1"/>
        <v>12</v>
      </c>
      <c r="T140" s="105"/>
      <c r="U140" s="106"/>
      <c r="V140" s="106"/>
      <c r="W140" s="106"/>
      <c r="X140" s="107"/>
      <c r="Y140" s="107"/>
      <c r="Z140" s="107"/>
      <c r="AA140" s="107"/>
      <c r="AB140" s="95"/>
    </row>
    <row r="141">
      <c r="A141" s="60" t="s">
        <v>334</v>
      </c>
      <c r="B141" s="108"/>
      <c r="C141" s="62">
        <v>1.0</v>
      </c>
      <c r="D141" s="62">
        <v>0.0</v>
      </c>
      <c r="E141" s="218"/>
      <c r="F141" s="218"/>
      <c r="G141" s="218"/>
      <c r="H141" s="218"/>
      <c r="I141" s="218"/>
      <c r="J141" s="218"/>
      <c r="K141" s="218"/>
      <c r="L141" s="218"/>
      <c r="M141" s="218"/>
      <c r="N141" s="218"/>
      <c r="O141" s="218"/>
      <c r="P141" s="218"/>
      <c r="Q141" s="108"/>
      <c r="R141" s="62" t="s">
        <v>221</v>
      </c>
      <c r="S141" s="64">
        <f t="shared" si="1"/>
        <v>1</v>
      </c>
      <c r="T141" s="65">
        <f>AVERAGE(S141:S143)</f>
        <v>5.833333333</v>
      </c>
      <c r="U141" s="66">
        <f>AVERAGE(P141:P143)</f>
        <v>1.5</v>
      </c>
      <c r="V141" s="67" t="s">
        <v>23</v>
      </c>
      <c r="W141" s="68">
        <f>COUNTIF(R141:R143,"yes") + 1.5*COUNTIF(R141:R143,"YES!!") + 0.5*COUNTIF(R141:R143,"Maybe") </f>
        <v>0</v>
      </c>
      <c r="X141" s="69" t="s">
        <v>708</v>
      </c>
      <c r="Y141" s="69" t="s">
        <v>708</v>
      </c>
      <c r="Z141" s="70">
        <v>730.0</v>
      </c>
      <c r="AA141" s="70">
        <v>0.0</v>
      </c>
      <c r="AB141" s="71"/>
    </row>
    <row r="142">
      <c r="B142" s="110"/>
      <c r="C142" s="72">
        <v>0.5</v>
      </c>
      <c r="D142" s="72">
        <v>0.0</v>
      </c>
      <c r="E142" s="72">
        <v>0.0</v>
      </c>
      <c r="F142" s="72">
        <v>1.0</v>
      </c>
      <c r="G142" s="72">
        <v>0.0</v>
      </c>
      <c r="H142" s="72">
        <v>0.0</v>
      </c>
      <c r="I142" s="72">
        <v>0.0</v>
      </c>
      <c r="J142" s="72">
        <v>1.0</v>
      </c>
      <c r="K142" s="72">
        <v>3.0</v>
      </c>
      <c r="L142" s="72">
        <v>0.0</v>
      </c>
      <c r="M142" s="72">
        <v>1.0</v>
      </c>
      <c r="N142" s="72">
        <v>2.0</v>
      </c>
      <c r="O142" s="72">
        <v>0.0</v>
      </c>
      <c r="P142" s="72">
        <v>2.0</v>
      </c>
      <c r="Q142" s="73"/>
      <c r="R142" s="72" t="s">
        <v>221</v>
      </c>
      <c r="S142" s="74">
        <f t="shared" si="1"/>
        <v>8.5</v>
      </c>
      <c r="T142" s="75"/>
      <c r="U142" s="76"/>
      <c r="V142" s="76"/>
      <c r="W142" s="76"/>
      <c r="X142" s="77"/>
      <c r="Y142" s="77"/>
      <c r="Z142" s="77"/>
      <c r="AA142" s="77"/>
      <c r="AB142" s="78"/>
    </row>
    <row r="143">
      <c r="A143" s="79"/>
      <c r="B143" s="81"/>
      <c r="C143" s="80">
        <v>0.0</v>
      </c>
      <c r="D143" s="80">
        <v>0.0</v>
      </c>
      <c r="E143" s="80">
        <v>0.0</v>
      </c>
      <c r="F143" s="80">
        <v>1.0</v>
      </c>
      <c r="G143" s="80">
        <v>0.0</v>
      </c>
      <c r="H143" s="80">
        <v>0.0</v>
      </c>
      <c r="I143" s="80">
        <v>0.0</v>
      </c>
      <c r="J143" s="80">
        <v>1.0</v>
      </c>
      <c r="K143" s="80">
        <v>3.0</v>
      </c>
      <c r="L143" s="80">
        <v>0.0</v>
      </c>
      <c r="M143" s="80">
        <v>1.0</v>
      </c>
      <c r="N143" s="80">
        <v>2.0</v>
      </c>
      <c r="O143" s="80">
        <v>0.0</v>
      </c>
      <c r="P143" s="80">
        <v>1.0</v>
      </c>
      <c r="Q143" s="112" t="s">
        <v>780</v>
      </c>
      <c r="R143" s="80" t="s">
        <v>221</v>
      </c>
      <c r="S143" s="82">
        <f t="shared" si="1"/>
        <v>8</v>
      </c>
      <c r="T143" s="83"/>
      <c r="U143" s="84"/>
      <c r="V143" s="84"/>
      <c r="W143" s="84"/>
      <c r="X143" s="85"/>
      <c r="Y143" s="85"/>
      <c r="Z143" s="85"/>
      <c r="AA143" s="85"/>
      <c r="AB143" s="71"/>
    </row>
    <row r="144">
      <c r="A144" s="86" t="s">
        <v>617</v>
      </c>
      <c r="B144" s="113"/>
      <c r="C144" s="87">
        <v>1.0</v>
      </c>
      <c r="D144" s="87">
        <v>1.0</v>
      </c>
      <c r="E144" s="87">
        <v>0.5</v>
      </c>
      <c r="F144" s="87">
        <v>1.0</v>
      </c>
      <c r="G144" s="87">
        <v>1.0</v>
      </c>
      <c r="H144" s="87">
        <v>0.0</v>
      </c>
      <c r="I144" s="87">
        <v>0.0</v>
      </c>
      <c r="J144" s="87">
        <v>0.0</v>
      </c>
      <c r="K144" s="87">
        <v>0.5</v>
      </c>
      <c r="L144" s="87">
        <v>0.0</v>
      </c>
      <c r="M144" s="87">
        <v>1.0</v>
      </c>
      <c r="N144" s="87">
        <v>1.0</v>
      </c>
      <c r="O144" s="87">
        <v>0.0</v>
      </c>
      <c r="P144" s="87">
        <v>2.0</v>
      </c>
      <c r="Q144" s="88" t="s">
        <v>781</v>
      </c>
      <c r="R144" s="87" t="s">
        <v>221</v>
      </c>
      <c r="S144" s="89">
        <f t="shared" si="1"/>
        <v>7</v>
      </c>
      <c r="T144" s="90">
        <f>AVERAGE(S144:S146)</f>
        <v>4.633333333</v>
      </c>
      <c r="U144" s="91">
        <f>AVERAGE(P144:P146)</f>
        <v>1.166666667</v>
      </c>
      <c r="V144" s="122" t="s">
        <v>23</v>
      </c>
      <c r="W144" s="93">
        <f>COUNTIF(R144:R146,"yes") + 1.5*COUNTIF(R144:R146,"YES!!") + 0.5*COUNTIF(R144:R146,"Maybe") </f>
        <v>0</v>
      </c>
      <c r="X144" s="94" t="s">
        <v>708</v>
      </c>
      <c r="Y144" s="94" t="s">
        <v>708</v>
      </c>
      <c r="Z144" s="70">
        <v>1000.0</v>
      </c>
      <c r="AA144" s="70">
        <v>0.0</v>
      </c>
      <c r="AB144" s="95"/>
    </row>
    <row r="145">
      <c r="B145" s="115"/>
      <c r="C145" s="96">
        <v>0.0</v>
      </c>
      <c r="D145" s="154">
        <v>0.0</v>
      </c>
      <c r="E145" s="154">
        <v>0.0</v>
      </c>
      <c r="F145" s="154">
        <v>0.0</v>
      </c>
      <c r="G145" s="154">
        <v>0.0</v>
      </c>
      <c r="H145" s="154">
        <v>0.0</v>
      </c>
      <c r="I145" s="154">
        <v>0.0</v>
      </c>
      <c r="J145" s="154">
        <v>0.0</v>
      </c>
      <c r="K145" s="154">
        <v>0.0</v>
      </c>
      <c r="L145" s="154">
        <v>0.0</v>
      </c>
      <c r="M145" s="154">
        <v>0.0</v>
      </c>
      <c r="N145" s="154">
        <v>0.0</v>
      </c>
      <c r="O145" s="154">
        <v>0.0</v>
      </c>
      <c r="P145" s="154">
        <v>0.0</v>
      </c>
      <c r="Q145" s="219" t="s">
        <v>782</v>
      </c>
      <c r="R145" s="154" t="s">
        <v>221</v>
      </c>
      <c r="S145" s="82">
        <f t="shared" si="1"/>
        <v>0</v>
      </c>
      <c r="T145" s="98"/>
      <c r="U145" s="99"/>
      <c r="V145" s="99"/>
      <c r="W145" s="99"/>
      <c r="X145" s="100"/>
      <c r="Y145" s="100"/>
      <c r="Z145" s="100"/>
      <c r="AA145" s="100"/>
      <c r="AB145" s="101"/>
    </row>
    <row r="146">
      <c r="A146" s="102"/>
      <c r="B146" s="116"/>
      <c r="C146" s="103">
        <v>1.0</v>
      </c>
      <c r="D146" s="103">
        <v>1.0</v>
      </c>
      <c r="E146" s="103">
        <v>1.0</v>
      </c>
      <c r="F146" s="103">
        <v>1.0</v>
      </c>
      <c r="G146" s="103">
        <v>1.0</v>
      </c>
      <c r="H146" s="103">
        <v>0.0</v>
      </c>
      <c r="I146" s="103">
        <v>0.0</v>
      </c>
      <c r="J146" s="103">
        <v>0.0</v>
      </c>
      <c r="K146" s="103">
        <v>0.5</v>
      </c>
      <c r="L146" s="103">
        <v>0.0</v>
      </c>
      <c r="M146" s="103">
        <v>0.7</v>
      </c>
      <c r="N146" s="103">
        <v>0.7</v>
      </c>
      <c r="O146" s="103">
        <v>0.0</v>
      </c>
      <c r="P146" s="103">
        <v>1.5</v>
      </c>
      <c r="Q146" s="117" t="s">
        <v>783</v>
      </c>
      <c r="R146" s="103" t="s">
        <v>221</v>
      </c>
      <c r="S146" s="74">
        <f t="shared" si="1"/>
        <v>6.9</v>
      </c>
      <c r="T146" s="105"/>
      <c r="U146" s="106"/>
      <c r="V146" s="106"/>
      <c r="W146" s="106"/>
      <c r="X146" s="107"/>
      <c r="Y146" s="107"/>
      <c r="Z146" s="107"/>
      <c r="AA146" s="107"/>
      <c r="AB146" s="95"/>
    </row>
    <row r="147">
      <c r="A147" s="60" t="s">
        <v>552</v>
      </c>
      <c r="B147" s="162"/>
      <c r="C147" s="220"/>
      <c r="D147" s="164">
        <v>0.0</v>
      </c>
      <c r="E147" s="220"/>
      <c r="F147" s="220"/>
      <c r="G147" s="220"/>
      <c r="H147" s="220"/>
      <c r="I147" s="220"/>
      <c r="J147" s="220"/>
      <c r="K147" s="220"/>
      <c r="L147" s="220"/>
      <c r="M147" s="220"/>
      <c r="N147" s="220"/>
      <c r="O147" s="220"/>
      <c r="P147" s="220"/>
      <c r="Q147" s="221"/>
      <c r="R147" s="164" t="s">
        <v>221</v>
      </c>
      <c r="S147" s="64">
        <f t="shared" si="1"/>
        <v>0</v>
      </c>
      <c r="T147" s="65">
        <f>AVERAGE(S147:S149)</f>
        <v>4.5</v>
      </c>
      <c r="U147" s="66">
        <f>AVERAGE(P147:P149)</f>
        <v>2</v>
      </c>
      <c r="V147" s="67" t="s">
        <v>23</v>
      </c>
      <c r="W147" s="166">
        <f>COUNTIF(R147:R149,"yes") + 1.5*COUNTIF(R147:R149,"YES!!") + 0.5*COUNTIF(R147:R149,"Maybe") </f>
        <v>0</v>
      </c>
      <c r="X147" s="69" t="s">
        <v>708</v>
      </c>
      <c r="Y147" s="69" t="s">
        <v>708</v>
      </c>
      <c r="Z147" s="70">
        <v>1000.0</v>
      </c>
      <c r="AA147" s="70">
        <v>0.0</v>
      </c>
      <c r="AB147" s="101"/>
    </row>
    <row r="148">
      <c r="B148" s="167"/>
      <c r="C148" s="222"/>
      <c r="D148" s="169">
        <v>0.0</v>
      </c>
      <c r="E148" s="222"/>
      <c r="F148" s="222"/>
      <c r="G148" s="222"/>
      <c r="H148" s="222"/>
      <c r="I148" s="222"/>
      <c r="J148" s="222"/>
      <c r="K148" s="222"/>
      <c r="L148" s="222"/>
      <c r="M148" s="222"/>
      <c r="N148" s="222"/>
      <c r="O148" s="222"/>
      <c r="P148" s="222"/>
      <c r="Q148" s="223"/>
      <c r="R148" s="169" t="s">
        <v>221</v>
      </c>
      <c r="S148" s="74">
        <f t="shared" si="1"/>
        <v>0</v>
      </c>
      <c r="T148" s="75"/>
      <c r="U148" s="76"/>
      <c r="V148" s="76"/>
      <c r="W148" s="76"/>
      <c r="X148" s="77"/>
      <c r="Y148" s="77"/>
      <c r="Z148" s="77"/>
      <c r="AA148" s="77"/>
      <c r="AB148" s="95"/>
    </row>
    <row r="149">
      <c r="A149" s="79"/>
      <c r="B149" s="170"/>
      <c r="C149" s="171">
        <v>1.0</v>
      </c>
      <c r="D149" s="171">
        <v>0.0</v>
      </c>
      <c r="E149" s="171">
        <v>0.0</v>
      </c>
      <c r="F149" s="171">
        <v>1.0</v>
      </c>
      <c r="G149" s="171">
        <v>0.0</v>
      </c>
      <c r="H149" s="171">
        <v>0.5</v>
      </c>
      <c r="I149" s="171">
        <v>0.0</v>
      </c>
      <c r="J149" s="171">
        <v>1.0</v>
      </c>
      <c r="K149" s="171">
        <v>3.0</v>
      </c>
      <c r="L149" s="171">
        <v>1.0</v>
      </c>
      <c r="M149" s="171">
        <v>3.0</v>
      </c>
      <c r="N149" s="171">
        <v>3.0</v>
      </c>
      <c r="O149" s="171">
        <v>0.0</v>
      </c>
      <c r="P149" s="171">
        <v>2.0</v>
      </c>
      <c r="Q149" s="224" t="s">
        <v>784</v>
      </c>
      <c r="R149" s="171" t="s">
        <v>221</v>
      </c>
      <c r="S149" s="82">
        <f t="shared" si="1"/>
        <v>13.5</v>
      </c>
      <c r="T149" s="83"/>
      <c r="U149" s="84"/>
      <c r="V149" s="84"/>
      <c r="W149" s="84"/>
      <c r="X149" s="85"/>
      <c r="Y149" s="85"/>
      <c r="Z149" s="85"/>
      <c r="AA149" s="85"/>
      <c r="AB149" s="101"/>
    </row>
    <row r="150">
      <c r="A150" s="86" t="s">
        <v>101</v>
      </c>
      <c r="B150" s="134"/>
      <c r="C150" s="120">
        <v>0.0</v>
      </c>
      <c r="D150" s="120">
        <v>0.0</v>
      </c>
      <c r="E150" s="225"/>
      <c r="F150" s="225"/>
      <c r="G150" s="225"/>
      <c r="H150" s="225"/>
      <c r="I150" s="225"/>
      <c r="J150" s="225"/>
      <c r="K150" s="225"/>
      <c r="L150" s="225"/>
      <c r="M150" s="225"/>
      <c r="N150" s="225"/>
      <c r="O150" s="225"/>
      <c r="P150" s="225"/>
      <c r="Q150" s="155" t="s">
        <v>785</v>
      </c>
      <c r="R150" s="120" t="s">
        <v>221</v>
      </c>
      <c r="S150" s="89">
        <f t="shared" si="1"/>
        <v>0</v>
      </c>
      <c r="T150" s="90">
        <f>AVERAGE(S150:S152)</f>
        <v>3.666666667</v>
      </c>
      <c r="U150" s="91">
        <f>AVERAGE(P150:P152)</f>
        <v>7</v>
      </c>
      <c r="V150" s="122" t="s">
        <v>23</v>
      </c>
      <c r="W150" s="123">
        <f>COUNTIF(R150:R152,"yes") + 1.5*COUNTIF(R150:R152,"YES!!") + 0.5*COUNTIF(R150:R152,"Maybe") </f>
        <v>0</v>
      </c>
      <c r="X150" s="94" t="s">
        <v>708</v>
      </c>
      <c r="Y150" s="94" t="s">
        <v>708</v>
      </c>
      <c r="Z150" s="124" t="s">
        <v>786</v>
      </c>
      <c r="AA150" s="70">
        <v>0.0</v>
      </c>
      <c r="AB150" s="78"/>
    </row>
    <row r="151">
      <c r="B151" s="125"/>
      <c r="C151" s="126">
        <v>0.0</v>
      </c>
      <c r="D151" s="126">
        <v>0.0</v>
      </c>
      <c r="E151" s="126">
        <v>0.0</v>
      </c>
      <c r="F151" s="126">
        <v>1.0</v>
      </c>
      <c r="G151" s="126">
        <v>0.0</v>
      </c>
      <c r="H151" s="126">
        <v>1.0</v>
      </c>
      <c r="I151" s="126">
        <v>0.0</v>
      </c>
      <c r="J151" s="126">
        <v>1.0</v>
      </c>
      <c r="K151" s="126">
        <v>3.0</v>
      </c>
      <c r="L151" s="126">
        <v>0.0</v>
      </c>
      <c r="M151" s="126">
        <v>3.0</v>
      </c>
      <c r="N151" s="126">
        <v>2.0</v>
      </c>
      <c r="O151" s="126">
        <v>0.0</v>
      </c>
      <c r="P151" s="126">
        <v>7.0</v>
      </c>
      <c r="Q151" s="159" t="s">
        <v>787</v>
      </c>
      <c r="R151" s="126" t="s">
        <v>221</v>
      </c>
      <c r="S151" s="82">
        <f t="shared" si="1"/>
        <v>11</v>
      </c>
      <c r="T151" s="98"/>
      <c r="U151" s="99"/>
      <c r="V151" s="99"/>
      <c r="W151" s="99"/>
      <c r="X151" s="100"/>
      <c r="Y151" s="100"/>
      <c r="Z151" s="100"/>
      <c r="AA151" s="100"/>
      <c r="AB151" s="71"/>
    </row>
    <row r="152">
      <c r="A152" s="102"/>
      <c r="B152" s="138"/>
      <c r="C152" s="226"/>
      <c r="D152" s="129">
        <v>0.0</v>
      </c>
      <c r="E152" s="160"/>
      <c r="F152" s="160"/>
      <c r="G152" s="160"/>
      <c r="H152" s="160"/>
      <c r="I152" s="160"/>
      <c r="J152" s="160"/>
      <c r="K152" s="160"/>
      <c r="L152" s="160"/>
      <c r="M152" s="160"/>
      <c r="N152" s="160"/>
      <c r="O152" s="160"/>
      <c r="P152" s="160"/>
      <c r="Q152" s="130" t="s">
        <v>788</v>
      </c>
      <c r="R152" s="129" t="s">
        <v>221</v>
      </c>
      <c r="S152" s="74">
        <f t="shared" si="1"/>
        <v>0</v>
      </c>
      <c r="T152" s="105"/>
      <c r="U152" s="106"/>
      <c r="V152" s="106"/>
      <c r="W152" s="106"/>
      <c r="X152" s="107"/>
      <c r="Y152" s="107"/>
      <c r="Z152" s="107"/>
      <c r="AA152" s="107"/>
      <c r="AB152" s="78"/>
    </row>
    <row r="153">
      <c r="A153" s="60" t="s">
        <v>137</v>
      </c>
      <c r="B153" s="108"/>
      <c r="C153" s="62">
        <v>1.0</v>
      </c>
      <c r="D153" s="62">
        <v>1.0</v>
      </c>
      <c r="E153" s="62">
        <v>0.0</v>
      </c>
      <c r="F153" s="62">
        <v>1.0</v>
      </c>
      <c r="G153" s="62">
        <v>0.0</v>
      </c>
      <c r="H153" s="62">
        <v>0.0</v>
      </c>
      <c r="I153" s="62">
        <v>0.0</v>
      </c>
      <c r="J153" s="62">
        <v>0.0</v>
      </c>
      <c r="K153" s="62">
        <v>0.0</v>
      </c>
      <c r="L153" s="62">
        <v>0.0</v>
      </c>
      <c r="M153" s="62">
        <v>2.0</v>
      </c>
      <c r="N153" s="62">
        <v>0.0</v>
      </c>
      <c r="O153" s="62">
        <v>0.0</v>
      </c>
      <c r="P153" s="62">
        <v>2.0</v>
      </c>
      <c r="Q153" s="109" t="s">
        <v>789</v>
      </c>
      <c r="R153" s="62" t="s">
        <v>221</v>
      </c>
      <c r="S153" s="64">
        <f t="shared" si="1"/>
        <v>5</v>
      </c>
      <c r="T153" s="65">
        <f>AVERAGE(S153:S155)</f>
        <v>3.666666667</v>
      </c>
      <c r="U153" s="66">
        <f>AVERAGE(P153:P155)</f>
        <v>2</v>
      </c>
      <c r="V153" s="67" t="s">
        <v>23</v>
      </c>
      <c r="W153" s="68">
        <f>COUNTIF(R153:R155,"yes") + 1.5*COUNTIF(R153:R155,"YES!!") + 0.5*COUNTIF(R153:R155,"Maybe") </f>
        <v>0</v>
      </c>
      <c r="X153" s="69" t="s">
        <v>708</v>
      </c>
      <c r="Y153" s="69" t="s">
        <v>708</v>
      </c>
      <c r="Z153" s="70">
        <v>7500.0</v>
      </c>
      <c r="AA153" s="70">
        <v>0.0</v>
      </c>
      <c r="AB153" s="71"/>
    </row>
    <row r="154">
      <c r="B154" s="110"/>
      <c r="C154" s="72">
        <v>0.0</v>
      </c>
      <c r="D154" s="72">
        <v>1.0</v>
      </c>
      <c r="E154" s="72">
        <v>0.0</v>
      </c>
      <c r="F154" s="72">
        <v>1.0</v>
      </c>
      <c r="G154" s="72">
        <v>0.0</v>
      </c>
      <c r="H154" s="72">
        <v>0.0</v>
      </c>
      <c r="I154" s="72">
        <v>0.0</v>
      </c>
      <c r="J154" s="72">
        <v>0.0</v>
      </c>
      <c r="K154" s="72">
        <v>0.0</v>
      </c>
      <c r="L154" s="72">
        <v>0.0</v>
      </c>
      <c r="M154" s="72">
        <v>1.0</v>
      </c>
      <c r="N154" s="72">
        <v>0.0</v>
      </c>
      <c r="O154" s="72">
        <v>0.0</v>
      </c>
      <c r="P154" s="72">
        <v>1.0</v>
      </c>
      <c r="Q154" s="110"/>
      <c r="R154" s="72" t="s">
        <v>221</v>
      </c>
      <c r="S154" s="74">
        <f t="shared" si="1"/>
        <v>3</v>
      </c>
      <c r="T154" s="75"/>
      <c r="U154" s="76"/>
      <c r="V154" s="76"/>
      <c r="W154" s="76"/>
      <c r="X154" s="77"/>
      <c r="Y154" s="77"/>
      <c r="Z154" s="77"/>
      <c r="AA154" s="77"/>
      <c r="AB154" s="78"/>
    </row>
    <row r="155">
      <c r="A155" s="79"/>
      <c r="B155" s="81"/>
      <c r="C155" s="80">
        <v>0.0</v>
      </c>
      <c r="D155" s="80">
        <v>1.0</v>
      </c>
      <c r="E155" s="80">
        <v>0.0</v>
      </c>
      <c r="F155" s="80">
        <v>1.0</v>
      </c>
      <c r="G155" s="80">
        <v>0.0</v>
      </c>
      <c r="H155" s="80">
        <v>0.0</v>
      </c>
      <c r="I155" s="80">
        <v>0.0</v>
      </c>
      <c r="J155" s="80">
        <v>0.0</v>
      </c>
      <c r="K155" s="80">
        <v>0.0</v>
      </c>
      <c r="L155" s="80">
        <v>0.0</v>
      </c>
      <c r="M155" s="80">
        <v>1.0</v>
      </c>
      <c r="N155" s="80">
        <v>0.0</v>
      </c>
      <c r="O155" s="80">
        <v>0.0</v>
      </c>
      <c r="P155" s="80">
        <v>3.0</v>
      </c>
      <c r="Q155" s="112" t="s">
        <v>790</v>
      </c>
      <c r="R155" s="80" t="s">
        <v>221</v>
      </c>
      <c r="S155" s="82">
        <f t="shared" si="1"/>
        <v>3</v>
      </c>
      <c r="T155" s="83"/>
      <c r="U155" s="84"/>
      <c r="V155" s="84"/>
      <c r="W155" s="84"/>
      <c r="X155" s="85"/>
      <c r="Y155" s="85"/>
      <c r="Z155" s="85"/>
      <c r="AA155" s="85"/>
      <c r="AB155" s="71"/>
    </row>
    <row r="156">
      <c r="A156" s="86" t="s">
        <v>381</v>
      </c>
      <c r="B156" s="134"/>
      <c r="C156" s="120">
        <v>0.0</v>
      </c>
      <c r="D156" s="120">
        <v>1.0</v>
      </c>
      <c r="E156" s="120">
        <v>1.0</v>
      </c>
      <c r="F156" s="120">
        <v>1.0</v>
      </c>
      <c r="G156" s="120">
        <v>0.0</v>
      </c>
      <c r="H156" s="120">
        <v>0.0</v>
      </c>
      <c r="I156" s="120">
        <v>0.0</v>
      </c>
      <c r="J156" s="120">
        <v>1.0</v>
      </c>
      <c r="K156" s="120">
        <v>1.0</v>
      </c>
      <c r="L156" s="120">
        <v>0.0</v>
      </c>
      <c r="M156" s="120">
        <v>3.0</v>
      </c>
      <c r="N156" s="120">
        <v>1.0</v>
      </c>
      <c r="O156" s="120">
        <v>1.0</v>
      </c>
      <c r="P156" s="120">
        <v>4.0</v>
      </c>
      <c r="Q156" s="227" t="s">
        <v>791</v>
      </c>
      <c r="R156" s="120" t="s">
        <v>221</v>
      </c>
      <c r="S156" s="89">
        <f t="shared" si="1"/>
        <v>10</v>
      </c>
      <c r="T156" s="90">
        <f>AVERAGE(S156:S158)</f>
        <v>3.333333333</v>
      </c>
      <c r="U156" s="91">
        <f>AVERAGE(P156:P158)</f>
        <v>4</v>
      </c>
      <c r="V156" s="122" t="s">
        <v>23</v>
      </c>
      <c r="W156" s="123">
        <f>COUNTIF(R156:R158,"yes") + 1.5*COUNTIF(R156:R158,"YES!!") + 0.5*COUNTIF(R156:R158,"Maybe") </f>
        <v>0</v>
      </c>
      <c r="X156" s="94" t="s">
        <v>708</v>
      </c>
      <c r="Y156" s="94" t="s">
        <v>708</v>
      </c>
      <c r="Z156" s="158">
        <v>750.0</v>
      </c>
      <c r="AA156" s="70">
        <v>0.0</v>
      </c>
      <c r="AB156" s="78"/>
    </row>
    <row r="157">
      <c r="B157" s="125"/>
      <c r="C157" s="126">
        <v>0.0</v>
      </c>
      <c r="D157" s="228"/>
      <c r="E157" s="228"/>
      <c r="F157" s="228"/>
      <c r="G157" s="228"/>
      <c r="H157" s="228"/>
      <c r="I157" s="228"/>
      <c r="J157" s="228"/>
      <c r="K157" s="228"/>
      <c r="L157" s="228"/>
      <c r="M157" s="228"/>
      <c r="N157" s="228"/>
      <c r="O157" s="228"/>
      <c r="P157" s="228"/>
      <c r="Q157" s="136" t="s">
        <v>792</v>
      </c>
      <c r="R157" s="126" t="s">
        <v>221</v>
      </c>
      <c r="S157" s="82">
        <f t="shared" si="1"/>
        <v>0</v>
      </c>
      <c r="T157" s="98"/>
      <c r="U157" s="99"/>
      <c r="V157" s="99"/>
      <c r="W157" s="99"/>
      <c r="X157" s="100"/>
      <c r="Y157" s="100"/>
      <c r="Z157" s="100"/>
      <c r="AA157" s="100"/>
      <c r="AB157" s="71"/>
    </row>
    <row r="158">
      <c r="A158" s="102"/>
      <c r="B158" s="138"/>
      <c r="C158" s="129">
        <v>0.0</v>
      </c>
      <c r="D158" s="160"/>
      <c r="E158" s="160"/>
      <c r="F158" s="160"/>
      <c r="G158" s="160"/>
      <c r="H158" s="160"/>
      <c r="I158" s="160"/>
      <c r="J158" s="160"/>
      <c r="K158" s="160"/>
      <c r="L158" s="160"/>
      <c r="M158" s="160"/>
      <c r="N158" s="160"/>
      <c r="O158" s="160"/>
      <c r="P158" s="160"/>
      <c r="Q158" s="130" t="s">
        <v>793</v>
      </c>
      <c r="R158" s="129" t="s">
        <v>221</v>
      </c>
      <c r="S158" s="74">
        <f t="shared" si="1"/>
        <v>0</v>
      </c>
      <c r="T158" s="105"/>
      <c r="U158" s="106"/>
      <c r="V158" s="106"/>
      <c r="W158" s="106"/>
      <c r="X158" s="107"/>
      <c r="Y158" s="107"/>
      <c r="Z158" s="107"/>
      <c r="AA158" s="107"/>
      <c r="AB158" s="78"/>
    </row>
    <row r="159">
      <c r="A159" s="60" t="s">
        <v>42</v>
      </c>
      <c r="B159" s="108"/>
      <c r="C159" s="62">
        <v>0.0</v>
      </c>
      <c r="D159" s="218"/>
      <c r="E159" s="218"/>
      <c r="F159" s="218"/>
      <c r="G159" s="218"/>
      <c r="H159" s="218"/>
      <c r="I159" s="218"/>
      <c r="J159" s="218"/>
      <c r="K159" s="218"/>
      <c r="L159" s="218"/>
      <c r="M159" s="218"/>
      <c r="N159" s="218"/>
      <c r="O159" s="218"/>
      <c r="P159" s="218"/>
      <c r="Q159" s="63"/>
      <c r="R159" s="62" t="s">
        <v>221</v>
      </c>
      <c r="S159" s="64">
        <f t="shared" si="1"/>
        <v>0</v>
      </c>
      <c r="T159" s="65">
        <f>AVERAGE(S159:S161)</f>
        <v>0</v>
      </c>
      <c r="U159" s="66" t="str">
        <f>AVERAGE(P159:P161)</f>
        <v>#DIV/0!</v>
      </c>
      <c r="V159" s="67" t="s">
        <v>23</v>
      </c>
      <c r="W159" s="68">
        <f>COUNTIF(R159:R161,"yes") + 1.5*COUNTIF(R159:R161,"YES!!") + 0.5*COUNTIF(R159:R161,"Maybe") </f>
        <v>0</v>
      </c>
      <c r="X159" s="69" t="s">
        <v>708</v>
      </c>
      <c r="Y159" s="69" t="s">
        <v>708</v>
      </c>
      <c r="Z159" s="124" t="s">
        <v>794</v>
      </c>
      <c r="AA159" s="70">
        <v>0.0</v>
      </c>
      <c r="AB159" s="71"/>
    </row>
    <row r="160">
      <c r="B160" s="110"/>
      <c r="C160" s="72">
        <v>0.0</v>
      </c>
      <c r="D160" s="139"/>
      <c r="E160" s="139"/>
      <c r="F160" s="139"/>
      <c r="G160" s="139"/>
      <c r="H160" s="139"/>
      <c r="I160" s="139"/>
      <c r="J160" s="139"/>
      <c r="K160" s="139"/>
      <c r="L160" s="139"/>
      <c r="M160" s="139"/>
      <c r="N160" s="139"/>
      <c r="O160" s="139"/>
      <c r="P160" s="139"/>
      <c r="Q160" s="143" t="s">
        <v>795</v>
      </c>
      <c r="R160" s="72" t="s">
        <v>221</v>
      </c>
      <c r="S160" s="74">
        <f t="shared" si="1"/>
        <v>0</v>
      </c>
      <c r="T160" s="75"/>
      <c r="U160" s="76"/>
      <c r="V160" s="76"/>
      <c r="W160" s="76"/>
      <c r="X160" s="77"/>
      <c r="Y160" s="77"/>
      <c r="Z160" s="77"/>
      <c r="AA160" s="77"/>
      <c r="AB160" s="78"/>
    </row>
    <row r="161">
      <c r="A161" s="79"/>
      <c r="B161" s="81"/>
      <c r="C161" s="80">
        <v>0.0</v>
      </c>
      <c r="D161" s="132"/>
      <c r="E161" s="132"/>
      <c r="F161" s="132"/>
      <c r="G161" s="132"/>
      <c r="H161" s="132"/>
      <c r="I161" s="132"/>
      <c r="J161" s="132"/>
      <c r="K161" s="132"/>
      <c r="L161" s="132"/>
      <c r="M161" s="132"/>
      <c r="N161" s="132"/>
      <c r="O161" s="132"/>
      <c r="P161" s="132"/>
      <c r="Q161" s="133"/>
      <c r="R161" s="80" t="s">
        <v>221</v>
      </c>
      <c r="S161" s="82">
        <f t="shared" si="1"/>
        <v>0</v>
      </c>
      <c r="T161" s="83"/>
      <c r="U161" s="84"/>
      <c r="V161" s="84"/>
      <c r="W161" s="84"/>
      <c r="X161" s="85"/>
      <c r="Y161" s="85"/>
      <c r="Z161" s="85"/>
      <c r="AA161" s="85"/>
      <c r="AB161" s="71"/>
    </row>
    <row r="162">
      <c r="A162" s="86" t="s">
        <v>360</v>
      </c>
      <c r="B162" s="134"/>
      <c r="C162" s="120">
        <v>0.0</v>
      </c>
      <c r="D162" s="225"/>
      <c r="E162" s="225"/>
      <c r="F162" s="225"/>
      <c r="G162" s="225"/>
      <c r="H162" s="225"/>
      <c r="I162" s="225"/>
      <c r="J162" s="225"/>
      <c r="K162" s="225"/>
      <c r="L162" s="225"/>
      <c r="M162" s="225"/>
      <c r="N162" s="225"/>
      <c r="O162" s="225"/>
      <c r="P162" s="225"/>
      <c r="Q162" s="140" t="s">
        <v>796</v>
      </c>
      <c r="R162" s="120" t="s">
        <v>221</v>
      </c>
      <c r="S162" s="89">
        <f t="shared" si="1"/>
        <v>0</v>
      </c>
      <c r="T162" s="90">
        <f>AVERAGE(S162:S164)</f>
        <v>0</v>
      </c>
      <c r="U162" s="91" t="str">
        <f>AVERAGE(P162:P164)</f>
        <v>#DIV/0!</v>
      </c>
      <c r="V162" s="122" t="s">
        <v>23</v>
      </c>
      <c r="W162" s="123">
        <f>COUNTIF(R162:R164,"yes") + 1.5*COUNTIF(R162:R164,"YES!!") + 0.5*COUNTIF(R162:R164,"Maybe") </f>
        <v>0</v>
      </c>
      <c r="X162" s="94" t="s">
        <v>708</v>
      </c>
      <c r="Y162" s="94" t="s">
        <v>708</v>
      </c>
      <c r="Z162" s="70">
        <v>1000.0</v>
      </c>
      <c r="AA162" s="70">
        <v>0.0</v>
      </c>
      <c r="AB162" s="78"/>
    </row>
    <row r="163">
      <c r="B163" s="125"/>
      <c r="C163" s="126">
        <v>0.0</v>
      </c>
      <c r="D163" s="228"/>
      <c r="E163" s="228"/>
      <c r="F163" s="228"/>
      <c r="G163" s="228"/>
      <c r="H163" s="228"/>
      <c r="I163" s="228"/>
      <c r="J163" s="228"/>
      <c r="K163" s="228"/>
      <c r="L163" s="228"/>
      <c r="M163" s="228"/>
      <c r="N163" s="228"/>
      <c r="O163" s="228"/>
      <c r="P163" s="228"/>
      <c r="Q163" s="159" t="s">
        <v>797</v>
      </c>
      <c r="R163" s="126" t="s">
        <v>221</v>
      </c>
      <c r="S163" s="82">
        <f t="shared" si="1"/>
        <v>0</v>
      </c>
      <c r="T163" s="98"/>
      <c r="U163" s="99"/>
      <c r="V163" s="99"/>
      <c r="W163" s="99"/>
      <c r="X163" s="100"/>
      <c r="Y163" s="100"/>
      <c r="Z163" s="100"/>
      <c r="AA163" s="100"/>
      <c r="AB163" s="71"/>
    </row>
    <row r="164">
      <c r="A164" s="102"/>
      <c r="B164" s="138"/>
      <c r="C164" s="129">
        <v>0.0</v>
      </c>
      <c r="D164" s="160"/>
      <c r="E164" s="160"/>
      <c r="F164" s="160"/>
      <c r="G164" s="160"/>
      <c r="H164" s="160"/>
      <c r="I164" s="160"/>
      <c r="J164" s="160"/>
      <c r="K164" s="160"/>
      <c r="L164" s="160"/>
      <c r="M164" s="160"/>
      <c r="N164" s="160"/>
      <c r="O164" s="160"/>
      <c r="P164" s="160"/>
      <c r="Q164" s="157" t="s">
        <v>798</v>
      </c>
      <c r="R164" s="129" t="s">
        <v>221</v>
      </c>
      <c r="S164" s="74">
        <f t="shared" si="1"/>
        <v>0</v>
      </c>
      <c r="T164" s="105"/>
      <c r="U164" s="106"/>
      <c r="V164" s="106"/>
      <c r="W164" s="106"/>
      <c r="X164" s="107"/>
      <c r="Y164" s="107"/>
      <c r="Z164" s="107"/>
      <c r="AA164" s="107"/>
      <c r="AB164" s="78"/>
    </row>
  </sheetData>
  <mergeCells count="498">
    <mergeCell ref="U30:U32"/>
    <mergeCell ref="V30:V32"/>
    <mergeCell ref="W30:W32"/>
    <mergeCell ref="X30:X32"/>
    <mergeCell ref="Y30:Y32"/>
    <mergeCell ref="Z30:Z32"/>
    <mergeCell ref="AA30:AA32"/>
    <mergeCell ref="Z33:Z35"/>
    <mergeCell ref="AA33:AA35"/>
    <mergeCell ref="T30:T32"/>
    <mergeCell ref="T33:T35"/>
    <mergeCell ref="U33:U35"/>
    <mergeCell ref="V33:V35"/>
    <mergeCell ref="W33:W35"/>
    <mergeCell ref="X33:X35"/>
    <mergeCell ref="Y33:Y35"/>
    <mergeCell ref="X1:X2"/>
    <mergeCell ref="Y1:Y2"/>
    <mergeCell ref="Z1:Z2"/>
    <mergeCell ref="AA1:AA2"/>
    <mergeCell ref="Q1:Q2"/>
    <mergeCell ref="R1:R2"/>
    <mergeCell ref="S1:S2"/>
    <mergeCell ref="T1:T2"/>
    <mergeCell ref="U1:U2"/>
    <mergeCell ref="V1:V2"/>
    <mergeCell ref="W1:W2"/>
    <mergeCell ref="Z3:Z5"/>
    <mergeCell ref="AA3:AA5"/>
    <mergeCell ref="A3:A5"/>
    <mergeCell ref="A6:A8"/>
    <mergeCell ref="A9:A11"/>
    <mergeCell ref="A12:A14"/>
    <mergeCell ref="A15:A17"/>
    <mergeCell ref="B3:B8"/>
    <mergeCell ref="T3:T5"/>
    <mergeCell ref="U3:U5"/>
    <mergeCell ref="V3:V5"/>
    <mergeCell ref="W3:W5"/>
    <mergeCell ref="X3:X5"/>
    <mergeCell ref="Y3:Y5"/>
    <mergeCell ref="A18:A20"/>
    <mergeCell ref="A21:A23"/>
    <mergeCell ref="A24:A26"/>
    <mergeCell ref="A27:A29"/>
    <mergeCell ref="A30:A32"/>
    <mergeCell ref="A33:A35"/>
    <mergeCell ref="A36:A38"/>
    <mergeCell ref="U6:U8"/>
    <mergeCell ref="V6:V8"/>
    <mergeCell ref="W6:W8"/>
    <mergeCell ref="X6:X8"/>
    <mergeCell ref="Y6:Y8"/>
    <mergeCell ref="Z6:Z8"/>
    <mergeCell ref="AA6:AA8"/>
    <mergeCell ref="T6:T8"/>
    <mergeCell ref="T9:T11"/>
    <mergeCell ref="U9:U11"/>
    <mergeCell ref="V9:V11"/>
    <mergeCell ref="W9:W11"/>
    <mergeCell ref="X9:X11"/>
    <mergeCell ref="Y9:Y11"/>
    <mergeCell ref="Y12:Y14"/>
    <mergeCell ref="Z12:Z14"/>
    <mergeCell ref="Z9:Z11"/>
    <mergeCell ref="AA9:AA11"/>
    <mergeCell ref="U12:U14"/>
    <mergeCell ref="V12:V14"/>
    <mergeCell ref="W12:W14"/>
    <mergeCell ref="X12:X14"/>
    <mergeCell ref="AA12:AA14"/>
    <mergeCell ref="Z15:Z17"/>
    <mergeCell ref="AA15:AA17"/>
    <mergeCell ref="T12:T14"/>
    <mergeCell ref="T15:T17"/>
    <mergeCell ref="U15:U17"/>
    <mergeCell ref="V15:V17"/>
    <mergeCell ref="W15:W17"/>
    <mergeCell ref="X15:X17"/>
    <mergeCell ref="Y15:Y17"/>
    <mergeCell ref="U18:U20"/>
    <mergeCell ref="V18:V20"/>
    <mergeCell ref="W18:W20"/>
    <mergeCell ref="X18:X20"/>
    <mergeCell ref="Y18:Y20"/>
    <mergeCell ref="Z18:Z20"/>
    <mergeCell ref="AA18:AA20"/>
    <mergeCell ref="Z21:Z23"/>
    <mergeCell ref="AA21:AA23"/>
    <mergeCell ref="T18:T20"/>
    <mergeCell ref="T21:T23"/>
    <mergeCell ref="U21:U23"/>
    <mergeCell ref="V21:V23"/>
    <mergeCell ref="W21:W23"/>
    <mergeCell ref="X21:X23"/>
    <mergeCell ref="Y21:Y23"/>
    <mergeCell ref="U24:U26"/>
    <mergeCell ref="V24:V26"/>
    <mergeCell ref="W24:W26"/>
    <mergeCell ref="X24:X26"/>
    <mergeCell ref="Y24:Y26"/>
    <mergeCell ref="Z24:Z26"/>
    <mergeCell ref="AA24:AA26"/>
    <mergeCell ref="Z27:Z29"/>
    <mergeCell ref="AA27:AA29"/>
    <mergeCell ref="T24:T26"/>
    <mergeCell ref="T27:T29"/>
    <mergeCell ref="U27:U29"/>
    <mergeCell ref="V27:V29"/>
    <mergeCell ref="W27:W29"/>
    <mergeCell ref="X27:X29"/>
    <mergeCell ref="Y27:Y29"/>
    <mergeCell ref="U36:U38"/>
    <mergeCell ref="V36:V38"/>
    <mergeCell ref="W36:W38"/>
    <mergeCell ref="X36:X38"/>
    <mergeCell ref="Y36:Y38"/>
    <mergeCell ref="Z36:Z38"/>
    <mergeCell ref="AA36:AA38"/>
    <mergeCell ref="Z39:Z41"/>
    <mergeCell ref="AA39:AA41"/>
    <mergeCell ref="T36:T38"/>
    <mergeCell ref="T39:T41"/>
    <mergeCell ref="U39:U41"/>
    <mergeCell ref="V39:V41"/>
    <mergeCell ref="W39:W41"/>
    <mergeCell ref="X39:X41"/>
    <mergeCell ref="Y39:Y41"/>
    <mergeCell ref="U45:U47"/>
    <mergeCell ref="V45:V47"/>
    <mergeCell ref="U48:U50"/>
    <mergeCell ref="V48:V50"/>
    <mergeCell ref="X48:X50"/>
    <mergeCell ref="Y48:Y50"/>
    <mergeCell ref="Z48:Z50"/>
    <mergeCell ref="AA48:AA50"/>
    <mergeCell ref="T51:T53"/>
    <mergeCell ref="T48:T50"/>
    <mergeCell ref="U42:U44"/>
    <mergeCell ref="U51:U53"/>
    <mergeCell ref="T54:T56"/>
    <mergeCell ref="U54:U56"/>
    <mergeCell ref="V54:V56"/>
    <mergeCell ref="W54:W56"/>
    <mergeCell ref="W48:W50"/>
    <mergeCell ref="T60:T62"/>
    <mergeCell ref="T63:T65"/>
    <mergeCell ref="U63:U65"/>
    <mergeCell ref="V63:V65"/>
    <mergeCell ref="W63:W65"/>
    <mergeCell ref="T42:T44"/>
    <mergeCell ref="T45:T47"/>
    <mergeCell ref="T57:T59"/>
    <mergeCell ref="U57:U59"/>
    <mergeCell ref="V57:V59"/>
    <mergeCell ref="W57:W59"/>
    <mergeCell ref="W60:W62"/>
    <mergeCell ref="Y63:Y65"/>
    <mergeCell ref="Z63:Z65"/>
    <mergeCell ref="V60:V62"/>
    <mergeCell ref="X60:X62"/>
    <mergeCell ref="Y60:Y62"/>
    <mergeCell ref="Z60:Z62"/>
    <mergeCell ref="AA60:AA62"/>
    <mergeCell ref="X63:X65"/>
    <mergeCell ref="AA63:AA65"/>
    <mergeCell ref="T69:T71"/>
    <mergeCell ref="U69:U71"/>
    <mergeCell ref="V69:V71"/>
    <mergeCell ref="W69:W71"/>
    <mergeCell ref="X69:X71"/>
    <mergeCell ref="Y69:Y71"/>
    <mergeCell ref="U60:U62"/>
    <mergeCell ref="T66:T68"/>
    <mergeCell ref="U66:U68"/>
    <mergeCell ref="V66:V68"/>
    <mergeCell ref="W66:W68"/>
    <mergeCell ref="X66:X68"/>
    <mergeCell ref="Y66:Y68"/>
    <mergeCell ref="Y72:Y74"/>
    <mergeCell ref="Z72:Z74"/>
    <mergeCell ref="Z66:Z68"/>
    <mergeCell ref="AA66:AA68"/>
    <mergeCell ref="Z69:Z71"/>
    <mergeCell ref="AA69:AA71"/>
    <mergeCell ref="T72:T74"/>
    <mergeCell ref="U72:U74"/>
    <mergeCell ref="V72:V74"/>
    <mergeCell ref="AA72:AA74"/>
    <mergeCell ref="Y75:Y77"/>
    <mergeCell ref="Z75:Z77"/>
    <mergeCell ref="W72:W74"/>
    <mergeCell ref="X72:X74"/>
    <mergeCell ref="T75:T77"/>
    <mergeCell ref="U75:U77"/>
    <mergeCell ref="V75:V77"/>
    <mergeCell ref="W75:W77"/>
    <mergeCell ref="X75:X77"/>
    <mergeCell ref="U81:U83"/>
    <mergeCell ref="V81:V83"/>
    <mergeCell ref="W81:W83"/>
    <mergeCell ref="X81:X83"/>
    <mergeCell ref="Y81:Y83"/>
    <mergeCell ref="Z81:Z83"/>
    <mergeCell ref="AA81:AA83"/>
    <mergeCell ref="Z84:Z86"/>
    <mergeCell ref="AA84:AA86"/>
    <mergeCell ref="T81:T83"/>
    <mergeCell ref="T84:T86"/>
    <mergeCell ref="U84:U86"/>
    <mergeCell ref="V84:V86"/>
    <mergeCell ref="W84:W86"/>
    <mergeCell ref="X84:X86"/>
    <mergeCell ref="Y84:Y86"/>
    <mergeCell ref="T87:T89"/>
    <mergeCell ref="T90:T92"/>
    <mergeCell ref="U87:U89"/>
    <mergeCell ref="V87:V89"/>
    <mergeCell ref="W87:W89"/>
    <mergeCell ref="X87:X89"/>
    <mergeCell ref="Y87:Y89"/>
    <mergeCell ref="Z87:Z89"/>
    <mergeCell ref="AA87:AA89"/>
    <mergeCell ref="T111:T113"/>
    <mergeCell ref="T114:T116"/>
    <mergeCell ref="U114:U116"/>
    <mergeCell ref="V114:V116"/>
    <mergeCell ref="W114:W116"/>
    <mergeCell ref="T96:T98"/>
    <mergeCell ref="T99:T101"/>
    <mergeCell ref="T108:T110"/>
    <mergeCell ref="U108:U110"/>
    <mergeCell ref="V108:V110"/>
    <mergeCell ref="W108:W110"/>
    <mergeCell ref="W111:W113"/>
    <mergeCell ref="Y96:Y98"/>
    <mergeCell ref="Z96:Z98"/>
    <mergeCell ref="AA96:AA98"/>
    <mergeCell ref="W99:W101"/>
    <mergeCell ref="X99:X101"/>
    <mergeCell ref="Y99:Y101"/>
    <mergeCell ref="Z99:Z101"/>
    <mergeCell ref="AA99:AA101"/>
    <mergeCell ref="V102:V104"/>
    <mergeCell ref="W102:W104"/>
    <mergeCell ref="Y102:Y104"/>
    <mergeCell ref="Z102:Z104"/>
    <mergeCell ref="AA102:AA104"/>
    <mergeCell ref="A102:A104"/>
    <mergeCell ref="A105:A107"/>
    <mergeCell ref="A108:A110"/>
    <mergeCell ref="A111:A113"/>
    <mergeCell ref="A114:A116"/>
    <mergeCell ref="A117:A119"/>
    <mergeCell ref="A120:A122"/>
    <mergeCell ref="A123:A125"/>
    <mergeCell ref="A93:A95"/>
    <mergeCell ref="A96:A98"/>
    <mergeCell ref="V96:V98"/>
    <mergeCell ref="W96:W98"/>
    <mergeCell ref="X96:X98"/>
    <mergeCell ref="A99:A101"/>
    <mergeCell ref="X102:X104"/>
    <mergeCell ref="X105:X107"/>
    <mergeCell ref="Y105:Y107"/>
    <mergeCell ref="Z105:Z107"/>
    <mergeCell ref="AA105:AA107"/>
    <mergeCell ref="X108:X110"/>
    <mergeCell ref="Y108:Y110"/>
    <mergeCell ref="Z108:Z110"/>
    <mergeCell ref="AA108:AA110"/>
    <mergeCell ref="W123:W125"/>
    <mergeCell ref="X123:X125"/>
    <mergeCell ref="AA123:AA125"/>
    <mergeCell ref="T147:T149"/>
    <mergeCell ref="U147:U149"/>
    <mergeCell ref="U126:U128"/>
    <mergeCell ref="T132:T134"/>
    <mergeCell ref="U132:U134"/>
    <mergeCell ref="T135:T137"/>
    <mergeCell ref="U135:U137"/>
    <mergeCell ref="T138:T140"/>
    <mergeCell ref="U138:U140"/>
    <mergeCell ref="T144:T146"/>
    <mergeCell ref="U144:U146"/>
    <mergeCell ref="W144:W146"/>
    <mergeCell ref="X144:X146"/>
    <mergeCell ref="Y144:Y146"/>
    <mergeCell ref="Z144:Z146"/>
    <mergeCell ref="AA144:AA146"/>
    <mergeCell ref="V144:V146"/>
    <mergeCell ref="V147:V149"/>
    <mergeCell ref="W147:W149"/>
    <mergeCell ref="X147:X149"/>
    <mergeCell ref="Y147:Y149"/>
    <mergeCell ref="Z147:Z149"/>
    <mergeCell ref="AA147:AA149"/>
    <mergeCell ref="U150:U152"/>
    <mergeCell ref="V150:V152"/>
    <mergeCell ref="W150:W152"/>
    <mergeCell ref="X150:X152"/>
    <mergeCell ref="Y150:Y152"/>
    <mergeCell ref="Z150:Z152"/>
    <mergeCell ref="AA150:AA152"/>
    <mergeCell ref="T150:T152"/>
    <mergeCell ref="T153:T155"/>
    <mergeCell ref="U153:U155"/>
    <mergeCell ref="V153:V155"/>
    <mergeCell ref="W153:W155"/>
    <mergeCell ref="X153:X155"/>
    <mergeCell ref="Y153:Y155"/>
    <mergeCell ref="Y156:Y158"/>
    <mergeCell ref="Z156:Z158"/>
    <mergeCell ref="Z153:Z155"/>
    <mergeCell ref="AA153:AA155"/>
    <mergeCell ref="T156:T158"/>
    <mergeCell ref="U156:U158"/>
    <mergeCell ref="V156:V158"/>
    <mergeCell ref="W156:W158"/>
    <mergeCell ref="X156:X158"/>
    <mergeCell ref="AA156:AA158"/>
    <mergeCell ref="U141:U143"/>
    <mergeCell ref="V141:V143"/>
    <mergeCell ref="W141:W143"/>
    <mergeCell ref="X141:X143"/>
    <mergeCell ref="Y141:Y143"/>
    <mergeCell ref="Z141:Z143"/>
    <mergeCell ref="AA141:AA143"/>
    <mergeCell ref="T141:T143"/>
    <mergeCell ref="T159:T161"/>
    <mergeCell ref="U159:U161"/>
    <mergeCell ref="V159:V161"/>
    <mergeCell ref="W159:W161"/>
    <mergeCell ref="X159:X161"/>
    <mergeCell ref="Y159:Y161"/>
    <mergeCell ref="V132:V134"/>
    <mergeCell ref="W132:W134"/>
    <mergeCell ref="V135:V137"/>
    <mergeCell ref="W135:W137"/>
    <mergeCell ref="X135:X137"/>
    <mergeCell ref="Y135:Y137"/>
    <mergeCell ref="Z135:Z137"/>
    <mergeCell ref="AA135:AA137"/>
    <mergeCell ref="X132:X134"/>
    <mergeCell ref="Y132:Y134"/>
    <mergeCell ref="AA132:AA134"/>
    <mergeCell ref="Y123:Y125"/>
    <mergeCell ref="Z123:Z125"/>
    <mergeCell ref="A126:A128"/>
    <mergeCell ref="V126:V128"/>
    <mergeCell ref="W126:W128"/>
    <mergeCell ref="A129:A131"/>
    <mergeCell ref="Z132:Z134"/>
    <mergeCell ref="V138:V140"/>
    <mergeCell ref="W138:W140"/>
    <mergeCell ref="X138:X140"/>
    <mergeCell ref="Y138:Y140"/>
    <mergeCell ref="Z138:Z140"/>
    <mergeCell ref="AA138:AA140"/>
    <mergeCell ref="A153:A155"/>
    <mergeCell ref="A156:A158"/>
    <mergeCell ref="A159:A161"/>
    <mergeCell ref="A162:A164"/>
    <mergeCell ref="A132:A134"/>
    <mergeCell ref="A135:A137"/>
    <mergeCell ref="A138:A140"/>
    <mergeCell ref="A141:A143"/>
    <mergeCell ref="A144:A146"/>
    <mergeCell ref="A147:A149"/>
    <mergeCell ref="A150:A152"/>
    <mergeCell ref="Y162:Y164"/>
    <mergeCell ref="Z162:Z164"/>
    <mergeCell ref="Z159:Z161"/>
    <mergeCell ref="AA159:AA161"/>
    <mergeCell ref="T162:T164"/>
    <mergeCell ref="U162:U164"/>
    <mergeCell ref="V162:V164"/>
    <mergeCell ref="W162:W164"/>
    <mergeCell ref="X162:X164"/>
    <mergeCell ref="AA162:AA164"/>
    <mergeCell ref="Y78:Y80"/>
    <mergeCell ref="Z78:Z80"/>
    <mergeCell ref="AA57:AA59"/>
    <mergeCell ref="AA75:AA77"/>
    <mergeCell ref="T78:T80"/>
    <mergeCell ref="U78:U80"/>
    <mergeCell ref="V78:V80"/>
    <mergeCell ref="W78:W80"/>
    <mergeCell ref="X78:X80"/>
    <mergeCell ref="AA78:AA80"/>
    <mergeCell ref="T93:T95"/>
    <mergeCell ref="U93:U95"/>
    <mergeCell ref="V93:V95"/>
    <mergeCell ref="W93:W95"/>
    <mergeCell ref="X93:X95"/>
    <mergeCell ref="Y93:Y95"/>
    <mergeCell ref="Z93:Z95"/>
    <mergeCell ref="AA93:AA95"/>
    <mergeCell ref="U90:U92"/>
    <mergeCell ref="V90:V92"/>
    <mergeCell ref="W90:W92"/>
    <mergeCell ref="X90:X92"/>
    <mergeCell ref="Y90:Y92"/>
    <mergeCell ref="Z90:Z92"/>
    <mergeCell ref="AA90:AA92"/>
    <mergeCell ref="Y42:Y44"/>
    <mergeCell ref="Z42:Z44"/>
    <mergeCell ref="AA42:AA44"/>
    <mergeCell ref="W45:W47"/>
    <mergeCell ref="X45:X47"/>
    <mergeCell ref="Y45:Y47"/>
    <mergeCell ref="Z45:Z47"/>
    <mergeCell ref="AA45:AA47"/>
    <mergeCell ref="V51:V53"/>
    <mergeCell ref="W51:W53"/>
    <mergeCell ref="Y51:Y53"/>
    <mergeCell ref="Z51:Z53"/>
    <mergeCell ref="AA51:AA53"/>
    <mergeCell ref="A39:A41"/>
    <mergeCell ref="A42:A44"/>
    <mergeCell ref="V42:V44"/>
    <mergeCell ref="W42:W44"/>
    <mergeCell ref="X42:X44"/>
    <mergeCell ref="A45:A47"/>
    <mergeCell ref="X51:X53"/>
    <mergeCell ref="A48:A50"/>
    <mergeCell ref="A51:A53"/>
    <mergeCell ref="A54:A56"/>
    <mergeCell ref="A57:A59"/>
    <mergeCell ref="A60:A62"/>
    <mergeCell ref="A63:A65"/>
    <mergeCell ref="A66:A68"/>
    <mergeCell ref="A69:A71"/>
    <mergeCell ref="X54:X56"/>
    <mergeCell ref="Y54:Y56"/>
    <mergeCell ref="Z54:Z56"/>
    <mergeCell ref="AA54:AA56"/>
    <mergeCell ref="X57:X59"/>
    <mergeCell ref="Y57:Y59"/>
    <mergeCell ref="Z57:Z59"/>
    <mergeCell ref="A72:A74"/>
    <mergeCell ref="A75:A77"/>
    <mergeCell ref="A78:A80"/>
    <mergeCell ref="A81:A83"/>
    <mergeCell ref="A84:A86"/>
    <mergeCell ref="A87:A89"/>
    <mergeCell ref="A90:A92"/>
    <mergeCell ref="U99:U101"/>
    <mergeCell ref="V99:V101"/>
    <mergeCell ref="U96:U98"/>
    <mergeCell ref="T102:T104"/>
    <mergeCell ref="U102:U104"/>
    <mergeCell ref="T105:T107"/>
    <mergeCell ref="U105:U107"/>
    <mergeCell ref="V105:V107"/>
    <mergeCell ref="W105:W107"/>
    <mergeCell ref="Y114:Y116"/>
    <mergeCell ref="Z114:Z116"/>
    <mergeCell ref="V111:V113"/>
    <mergeCell ref="X111:X113"/>
    <mergeCell ref="Y111:Y113"/>
    <mergeCell ref="Z111:Z113"/>
    <mergeCell ref="AA111:AA113"/>
    <mergeCell ref="X114:X116"/>
    <mergeCell ref="AA114:AA116"/>
    <mergeCell ref="T120:T122"/>
    <mergeCell ref="U120:U122"/>
    <mergeCell ref="V120:V122"/>
    <mergeCell ref="W120:W122"/>
    <mergeCell ref="X120:X122"/>
    <mergeCell ref="Y120:Y122"/>
    <mergeCell ref="U111:U113"/>
    <mergeCell ref="T117:T119"/>
    <mergeCell ref="U117:U119"/>
    <mergeCell ref="V117:V119"/>
    <mergeCell ref="W117:W119"/>
    <mergeCell ref="X117:X119"/>
    <mergeCell ref="Y117:Y119"/>
    <mergeCell ref="Z117:Z119"/>
    <mergeCell ref="AA117:AA119"/>
    <mergeCell ref="Z120:Z122"/>
    <mergeCell ref="AA120:AA122"/>
    <mergeCell ref="T123:T125"/>
    <mergeCell ref="U123:U125"/>
    <mergeCell ref="V123:V125"/>
    <mergeCell ref="X126:X128"/>
    <mergeCell ref="Y126:Y128"/>
    <mergeCell ref="Z126:Z128"/>
    <mergeCell ref="AA126:AA128"/>
    <mergeCell ref="T126:T128"/>
    <mergeCell ref="T129:T131"/>
    <mergeCell ref="U129:U131"/>
    <mergeCell ref="V129:V131"/>
    <mergeCell ref="W129:W131"/>
    <mergeCell ref="X129:X131"/>
    <mergeCell ref="Y129:Y131"/>
    <mergeCell ref="Z129:Z131"/>
    <mergeCell ref="AA129:AA131"/>
  </mergeCells>
  <conditionalFormatting sqref="X3:Z164 AA3:AA50">
    <cfRule type="containsText" dxfId="4" priority="1" operator="containsText" text="YES">
      <formula>NOT(ISERROR(SEARCH(("YES"),(X3))))</formula>
    </cfRule>
  </conditionalFormatting>
  <conditionalFormatting sqref="X3:Z164 AA3:AA50">
    <cfRule type="containsText" dxfId="5" priority="2" operator="containsText" text="NO">
      <formula>NOT(ISERROR(SEARCH(("NO"),(X3))))</formula>
    </cfRule>
  </conditionalFormatting>
  <conditionalFormatting sqref="C3:D164">
    <cfRule type="cellIs" dxfId="6" priority="3" operator="equal">
      <formula>0</formula>
    </cfRule>
  </conditionalFormatting>
  <conditionalFormatting sqref="X3:Y164">
    <cfRule type="containsText" dxfId="7" priority="4" operator="containsText" text="MAYBe">
      <formula>NOT(ISERROR(SEARCH(("MAYBe"),(X3))))</formula>
    </cfRule>
  </conditionalFormatting>
  <dataValidations>
    <dataValidation type="list" allowBlank="1" showErrorMessage="1" sqref="R3:R164">
      <formula1>"YES!!,Yes,No,Maybe"</formula1>
    </dataValidation>
    <dataValidation type="list" allowBlank="1" showErrorMessage="1" sqref="X3:Y3 X6:Y6 X9:Y9 X12:Y12 X15:Y15 X18:Y18 X21:Y21 X24:Y24 X27:Y27 X30:Y30 X33:Y33 X36:Y36 X39:Y39 X42:Y42 X45:Y45 X48:Y48 X51:Y51 X54:Y54 X57:Y57 X60:Y60 X63:Y63 X66:Y66 X69:Y69 X72:Y72 X75:Y75 X78:Y78 X81:Y81 X84:Y84 X87:Y87 X90:Y90 X93:Y93 X96:Y96 X99:Y99 X102:Y102 X105:Y105 X108:Y108 X111:Y111 X114:Y114 X117:Y117 X120:Y120 X123:Y123 X126:Y126 X129:Y129 X132:Y132 X135:Y135 X138:Y138 X141:Y141 X144:Y144 X147:Y147 X150:Y150 X153:Y153 X156:Y156 X159:Y159 X162:Y162">
      <formula1>"YES,NO,MAYBE"</formula1>
    </dataValidation>
  </dataValidations>
  <hyperlinks>
    <hyperlink r:id="rId1" ref="K1"/>
    <hyperlink r:id="rId2" ref="B2"/>
  </hyperlinks>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5"/>
    <col customWidth="1" min="2" max="2" width="16.38"/>
    <col customWidth="1" min="3" max="3" width="32.75"/>
  </cols>
  <sheetData>
    <row r="1">
      <c r="A1" s="229" t="s">
        <v>799</v>
      </c>
      <c r="B1" s="230"/>
      <c r="C1" s="230"/>
    </row>
    <row r="2">
      <c r="A2" s="231" t="s">
        <v>800</v>
      </c>
      <c r="B2" s="232" t="s">
        <v>801</v>
      </c>
      <c r="C2" s="233" t="s">
        <v>802</v>
      </c>
    </row>
    <row r="3">
      <c r="A3" s="234">
        <v>1.0</v>
      </c>
      <c r="B3" s="235" t="s">
        <v>803</v>
      </c>
      <c r="C3" s="236">
        <v>25.0</v>
      </c>
    </row>
    <row r="4">
      <c r="A4" s="234">
        <v>2.0</v>
      </c>
      <c r="B4" s="235" t="s">
        <v>804</v>
      </c>
      <c r="C4" s="236">
        <v>10.0</v>
      </c>
    </row>
    <row r="5">
      <c r="A5" s="234">
        <v>3.0</v>
      </c>
      <c r="B5" s="235" t="s">
        <v>805</v>
      </c>
      <c r="C5" s="236" t="s">
        <v>806</v>
      </c>
    </row>
    <row r="6">
      <c r="A6" s="234">
        <v>4.0</v>
      </c>
      <c r="B6" s="235" t="s">
        <v>807</v>
      </c>
      <c r="C6" s="236" t="s">
        <v>808</v>
      </c>
    </row>
    <row r="7">
      <c r="A7" s="234">
        <v>5.0</v>
      </c>
      <c r="B7" s="235" t="s">
        <v>809</v>
      </c>
      <c r="C7" s="236"/>
    </row>
    <row r="8">
      <c r="A8" s="234">
        <v>6.0</v>
      </c>
      <c r="B8" s="235" t="s">
        <v>810</v>
      </c>
      <c r="C8" s="236" t="s">
        <v>811</v>
      </c>
    </row>
    <row r="9">
      <c r="A9" s="234">
        <v>7.0</v>
      </c>
      <c r="B9" s="235" t="s">
        <v>812</v>
      </c>
      <c r="C9" s="236">
        <v>4.0</v>
      </c>
    </row>
    <row r="10">
      <c r="A10" s="234">
        <v>8.0</v>
      </c>
      <c r="B10" s="235" t="s">
        <v>813</v>
      </c>
      <c r="C10" s="236">
        <v>5.0</v>
      </c>
    </row>
    <row r="11">
      <c r="A11" s="234">
        <v>9.0</v>
      </c>
      <c r="B11" s="235" t="s">
        <v>814</v>
      </c>
      <c r="C11" s="236">
        <v>7.0</v>
      </c>
    </row>
    <row r="12">
      <c r="A12" s="234">
        <v>10.0</v>
      </c>
      <c r="B12" s="235" t="s">
        <v>815</v>
      </c>
      <c r="C12" s="236">
        <v>24.0</v>
      </c>
    </row>
    <row r="13">
      <c r="A13" s="234">
        <v>11.0</v>
      </c>
      <c r="B13" s="235" t="s">
        <v>816</v>
      </c>
      <c r="C13" s="236">
        <v>43.0</v>
      </c>
    </row>
    <row r="14">
      <c r="A14" s="237">
        <v>12.0</v>
      </c>
      <c r="B14" s="238" t="s">
        <v>817</v>
      </c>
      <c r="C14" s="239">
        <v>38.0</v>
      </c>
    </row>
  </sheetData>
  <mergeCells count="1">
    <mergeCell ref="A1:C1"/>
  </mergeCells>
  <drawing r:id="rId1"/>
</worksheet>
</file>